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NAEVA\ARCHIVOS DAFP\Ejercicio 2019\Pagina DGESU\ITSO\"/>
    </mc:Choice>
  </mc:AlternateContent>
  <xr:revisionPtr revIDLastSave="0" documentId="13_ncr:1_{858A04A4-ACCE-4272-9547-7D1F77A9E9EB}" xr6:coauthVersionLast="36" xr6:coauthVersionMax="36" xr10:uidLastSave="{00000000-0000-0000-0000-000000000000}"/>
  <bookViews>
    <workbookView xWindow="0" yWindow="0" windowWidth="22830" windowHeight="5700" firstSheet="1" activeTab="1" xr2:uid="{00000000-000D-0000-FFFF-FFFF00000000}"/>
  </bookViews>
  <sheets>
    <sheet name="Hoja1" sheetId="22" state="hidden" r:id="rId1"/>
    <sheet name="1ER TRIM" sheetId="25" r:id="rId2"/>
    <sheet name="2DO TRIM " sheetId="26" r:id="rId3"/>
    <sheet name="3ER TRIM" sheetId="27" r:id="rId4"/>
    <sheet name="4TO TRIM" sheetId="28" r:id="rId5"/>
    <sheet name="CONSOLIDADO 2019" sheetId="23" r:id="rId6"/>
  </sheets>
  <definedNames>
    <definedName name="_xlnm.Print_Area" localSheetId="1">'1ER TRIM'!$A$1:$J$30</definedName>
    <definedName name="_xlnm.Print_Area" localSheetId="2">'2DO TRIM '!$A$1:$J$30</definedName>
    <definedName name="_xlnm.Print_Area" localSheetId="3">'3ER TRIM'!$A$1:$J$30</definedName>
    <definedName name="_xlnm.Print_Area" localSheetId="4">'4TO TRIM'!$A$1:$J$30</definedName>
    <definedName name="_xlnm.Print_Area" localSheetId="5">'CONSOLIDADO 2019'!$A$1:$J$31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23" l="1"/>
  <c r="B9" i="28"/>
  <c r="B9" i="27"/>
  <c r="B9" i="26"/>
  <c r="H20" i="23" l="1"/>
  <c r="H17" i="23"/>
  <c r="G20" i="23"/>
  <c r="G17" i="23"/>
  <c r="F20" i="23"/>
  <c r="F17" i="23"/>
  <c r="E20" i="23"/>
  <c r="E17" i="23"/>
  <c r="G22" i="28"/>
  <c r="G19" i="28"/>
  <c r="G16" i="28"/>
  <c r="F22" i="27"/>
  <c r="E22" i="27"/>
  <c r="D22" i="27"/>
  <c r="C22" i="27"/>
  <c r="G19" i="27"/>
  <c r="G16" i="27"/>
  <c r="F22" i="26"/>
  <c r="E22" i="26"/>
  <c r="D22" i="26"/>
  <c r="C22" i="26"/>
  <c r="G19" i="26"/>
  <c r="G16" i="26"/>
  <c r="G22" i="27" l="1"/>
  <c r="G22" i="26"/>
  <c r="G16" i="25"/>
  <c r="G19" i="25"/>
  <c r="C22" i="25"/>
  <c r="D22" i="25"/>
  <c r="E22" i="25"/>
  <c r="F22" i="25"/>
  <c r="G22" i="25" l="1"/>
  <c r="H21" i="23"/>
  <c r="G21" i="23"/>
  <c r="F21" i="23"/>
  <c r="E21" i="23"/>
  <c r="E18" i="23"/>
  <c r="H18" i="23"/>
  <c r="G18" i="23"/>
  <c r="E23" i="23"/>
  <c r="I20" i="23" l="1"/>
  <c r="I21" i="23" s="1"/>
  <c r="F23" i="23"/>
  <c r="H23" i="23"/>
  <c r="G23" i="23"/>
  <c r="F18" i="23"/>
  <c r="I17" i="23"/>
  <c r="J20" i="23" l="1"/>
  <c r="J21" i="23" s="1"/>
  <c r="I23" i="23"/>
  <c r="I18" i="23"/>
  <c r="J17" i="23"/>
  <c r="J23" i="23" l="1"/>
  <c r="J18" i="23"/>
</calcChain>
</file>

<file path=xl/sharedStrings.xml><?xml version="1.0" encoding="utf-8"?>
<sst xmlns="http://schemas.openxmlformats.org/spreadsheetml/2006/main" count="238" uniqueCount="116">
  <si>
    <t>MONTO POR EJERCER</t>
  </si>
  <si>
    <t>TOTAL</t>
  </si>
  <si>
    <t>RECTOR</t>
  </si>
  <si>
    <t>NOMBRE DE LA INSTITUCIÓN:</t>
  </si>
  <si>
    <t>Gastos de Operación</t>
  </si>
  <si>
    <t>MONTO EJERCIDO</t>
  </si>
  <si>
    <t>DIRECTOR DE RECURSOS HUMANOS</t>
  </si>
  <si>
    <t>SECRETARIO DE ADMINISTRACIÓN
Y FINANZAS</t>
  </si>
  <si>
    <t>Observaciones:</t>
  </si>
  <si>
    <t>% por Trimestre</t>
  </si>
  <si>
    <t>META</t>
  </si>
  <si>
    <t>PORCENTAJE ALCANZADO</t>
  </si>
  <si>
    <t>PRIMER</t>
  </si>
  <si>
    <t>SEGUNDO</t>
  </si>
  <si>
    <t>TERCER</t>
  </si>
  <si>
    <t>CUARTO</t>
  </si>
  <si>
    <t>PROGRAMA PRESUPUESTARIO:</t>
  </si>
  <si>
    <t>Fecha:</t>
  </si>
  <si>
    <t>Trimestre Reportado:</t>
  </si>
  <si>
    <t>Ejercicio:</t>
  </si>
  <si>
    <t>OBJETIVO GENERAL:</t>
  </si>
  <si>
    <t>U006 SUBSIDIOS FEDERALES PARA ORGANISMOS DESCENTRALIZADOS ESTATALES</t>
  </si>
  <si>
    <t>Servicios Personales, Académicos, Administrativos y Mandos Medios</t>
  </si>
  <si>
    <t>Recursos Federales que recibe la IES de acuerdo con la Ley Orgánica y/o Decreto de Creación, para cubrir los Servicios Personales. Capítulo 1000</t>
  </si>
  <si>
    <t>Recursos Federales para cubrir los Gastos de Operación en Materiales y Suministros, Gastos Generales y Otros Gastos. Capítulos 2000 y 3000</t>
  </si>
  <si>
    <t>ÓRGANO INTERNO DE CONTROL DE LA IES</t>
  </si>
  <si>
    <t>VARIACIÓN</t>
  </si>
  <si>
    <t>UNIVERSIDAD AUTÓNOMA DE AGUASCALIENTES</t>
  </si>
  <si>
    <t>UNIVERSIDAD AUTÓNOMA DE BAJA CALIFORNIA</t>
  </si>
  <si>
    <t>UNIVERSIDAD AUTÓNOMA DE BAJA CALIFORNIA SUR</t>
  </si>
  <si>
    <t>UNIVERSIDAD AUTÓNOMA DE CAMPECHE</t>
  </si>
  <si>
    <t>UNIVERSIDAD AUTÓNOMA DEL CARMEN</t>
  </si>
  <si>
    <t>UNIVERSIDAD AUTÓNOMA DE COAHUILA</t>
  </si>
  <si>
    <t>UNIVERSIDAD DE COLIMA</t>
  </si>
  <si>
    <t>UNIVERSIDAD AUTÓNOMA DE CHIAPAS</t>
  </si>
  <si>
    <t>UNIVERSIDAD AUTÓNOMA DE CHIHUAHUA</t>
  </si>
  <si>
    <t>UNIVERSIDAD AUTÓNOMA DE CIUDAD JUÁREZ</t>
  </si>
  <si>
    <t>UNIVERSIDAD JUÁREZ DEL ESTADO DE DURANGO</t>
  </si>
  <si>
    <t>UNIVERSIDAD DE GUANAJUATO</t>
  </si>
  <si>
    <t>UNIVERSIDAD AUTÓNOMA DE GUERRERO</t>
  </si>
  <si>
    <t>UNIVERSIDAD AUTÓNOMA DEL ESTADO DE HIDALGO</t>
  </si>
  <si>
    <t>UNIVERSIDAD DE GUADALAJARA</t>
  </si>
  <si>
    <t>UNIVERSIDAD AUTÓNOMA DEL ESTADO DE MÉXICO</t>
  </si>
  <si>
    <t>UNIVERSIDAD MICHOACANA DE SAN NICOLÁS DE HIDALGO</t>
  </si>
  <si>
    <t>UNIVERSIDAD AUTÓNOMA DEL ESTADO DE MORELOS</t>
  </si>
  <si>
    <t>UNIVERSIDAD AUTÓNOMA DE NAYARIT</t>
  </si>
  <si>
    <t>UNIVERSIDAD AUTÓNOMA DE NUEVO LEÓN</t>
  </si>
  <si>
    <t>UNIVERSIDAD AUTÓNOMA "BENITO JUÁREZ" DE OAXACA</t>
  </si>
  <si>
    <t>UNIVERSIDAD AUTÓNOMA DE QUERÉTARO</t>
  </si>
  <si>
    <t>UNIVERSIDAD AUTÓNOMA DE SAN LUIS POTOSÍ</t>
  </si>
  <si>
    <t>UNIVERSIDAD AUTÓNOMA DE SINALOA</t>
  </si>
  <si>
    <t>UNIVERSIDAD DE SONORA</t>
  </si>
  <si>
    <t>INSTITUTO TECNOLÓGICO DE SONORA</t>
  </si>
  <si>
    <t>UNIVERSIDAD JUÁREZ AUTÓNOMA DE TABASCO</t>
  </si>
  <si>
    <t>UNIVERSIDAD AUTÓNOMA DE TAMAULIPAS</t>
  </si>
  <si>
    <t>UNIVERSIDAD AUTÓNOMA DE TLAXCALA</t>
  </si>
  <si>
    <t>UNIVERSIDAD VERACRUZANA</t>
  </si>
  <si>
    <t>UNIVERSIDAD AUTÓNOMA DE YUCATÁN</t>
  </si>
  <si>
    <t>UNIVERSIDAD AUTÓNOMA DE ZACATECAS</t>
  </si>
  <si>
    <t>UNIVERSIDAD DE QUINTANA ROO</t>
  </si>
  <si>
    <t>UNIVERSIDAD DEL MAR</t>
  </si>
  <si>
    <t>UNIVERSIDAD TECNOLÓGICA DE LA MIXTECA</t>
  </si>
  <si>
    <t>UNIVERSIDAD ESTATAL DE SONORA</t>
  </si>
  <si>
    <t>UNIVERSIDAD DE CIENCIAS Y ARTES DE CHIAPAS</t>
  </si>
  <si>
    <t>UNIVERSIDAD POPULAR DE LA CHONTALPA</t>
  </si>
  <si>
    <t>EL COLEGIO DE MORELOS</t>
  </si>
  <si>
    <t>UNIVERSIDAD DEL CARIBE</t>
  </si>
  <si>
    <t>UNIVERSIDAD ESTATAL DEL VALLE DE ECATEPEC</t>
  </si>
  <si>
    <t>UNIVERSIDAD DEL ISTMO</t>
  </si>
  <si>
    <t>UNIVERSIDAD DE LA SIERRA SUR</t>
  </si>
  <si>
    <t>UNIVERSIDAD DEL PAPALOAPAN</t>
  </si>
  <si>
    <t>UNIVERSIDAD DE LA SIERRA</t>
  </si>
  <si>
    <t>UNIVERSIDAD INTERSERRANA DEL ESTADO DE PUEBLA-CHILCHOTLA</t>
  </si>
  <si>
    <t>UNIVERSIDAD INTERSERRANA DEL ESTADO DE PUEBLA-AHUACATLÁN</t>
  </si>
  <si>
    <t>EL COLEGIO DE CHIHUAHUA</t>
  </si>
  <si>
    <t>EL COLEGIO DE SONORA</t>
  </si>
  <si>
    <t>UNIVERSIDAD DE LA CAÑADA</t>
  </si>
  <si>
    <t>UNIVERSIDAD DE LA SIERRA JUÁREZ</t>
  </si>
  <si>
    <t>UNIVERSIDAD DE LA CIÉNEGA DEL ESTADO DE MICHOACÁN DE OCAMPO</t>
  </si>
  <si>
    <t>UNIVERSIDAD ESTATAL DEL VALLE DE TOLUCA</t>
  </si>
  <si>
    <t>UNIVERSIDAD MEXIQUENSE DEL BICENTENARIO</t>
  </si>
  <si>
    <t>UNIVERSIDAD AUTÓNOMA INTERCULTURAL DE SINALOA</t>
  </si>
  <si>
    <t>UNIVERSIDAD INTERCULTURAL DE CHIAPAS</t>
  </si>
  <si>
    <t>UNIVERSIDAD INTERCULTURAL DEL ESTADO DE GUERRERO</t>
  </si>
  <si>
    <t>UNIVERSIDAD INTERCULTURAL DEL ESTADO DE MÉXICO</t>
  </si>
  <si>
    <t>UNIVERSIDAD INTERCULTURAL INDÍGENA DE MICHOACÁN</t>
  </si>
  <si>
    <t>UNIVERSIDAD INTERCULTURAL DEL ESTADO DE PUEBLA</t>
  </si>
  <si>
    <t>UNIVERSIDAD INTERCULTURAL MAYA DE QUINTANA ROO</t>
  </si>
  <si>
    <t>UNIVERSIDAD INTERCULTURAL DEL ESTADO DE TABASCO</t>
  </si>
  <si>
    <t>UNIVERSIDAD INTERCULTURAL DEL ESTADO DE HIDALGO</t>
  </si>
  <si>
    <t>UNIVERSIDAD INTERCULTURAL DE SAN LUIS POTOSÍ</t>
  </si>
  <si>
    <t>NP</t>
  </si>
  <si>
    <t>ELEGIR INSTITUCIÓN</t>
  </si>
  <si>
    <t>O B S E R V A C I Ó N</t>
  </si>
  <si>
    <t>P R I M E R    T R I M E S T R E</t>
  </si>
  <si>
    <t>Acumulado anual</t>
  </si>
  <si>
    <t>del ejercicio:</t>
  </si>
  <si>
    <t>ENVIADO POR DGESU</t>
  </si>
  <si>
    <t>EJERCIDO  POR  IES</t>
  </si>
  <si>
    <t>SEGUIMIENTO AL USO DEL RECURSO DEL PROGRAMA PRESUPUESTARIO U006</t>
  </si>
  <si>
    <t>PRIMERO</t>
  </si>
  <si>
    <t>CONVENIO / APARTADO "ÚNICO"</t>
  </si>
  <si>
    <t>IRREDUCTIBLE 2019</t>
  </si>
  <si>
    <t>SUBSECRETARÍA DE EDUCACIÓN SUPERIOR
DIRECCIÓN GENERAL DE EDUCACIÓN SUPERIOR UNIVERSITARIA
INFORME TRIMESTRAL
(MILES DE PESOS)</t>
  </si>
  <si>
    <t xml:space="preserve"> TRIMESTRES DEL EJERCICIO 2019</t>
  </si>
  <si>
    <t>MONTO ANUAL ASIGNADO 2019</t>
  </si>
  <si>
    <t>TERCERO</t>
  </si>
  <si>
    <t>C U A R T O   T R I M E S T R E</t>
  </si>
  <si>
    <t>S E G U N D O    T R I M E S T R E</t>
  </si>
  <si>
    <t>T E R C E R    T R I M E S T R E</t>
  </si>
  <si>
    <r>
      <t xml:space="preserve">LA INFORMACIÓN CONTENIDA EN ESTE FORMATO Y LA DOCUMENTACIÓN FUENTE, SON RESPONSABILIDAD DE LA INSTITUCIÓN DE EDUCACIÓN SUPERIOR, QUIEN LA RESGUARDARÁ PARA CUALQUIER ACLARACIÓN DE LAS INSTANCIAS DE FISCALIZACIÓN: AUDITORÍA SUPERIOR DE LA FEDERACIÓN, SECRETARÍA DE LA FUNCIÓN PÚBLICA Y ÓRGANO INTERNO DE CONTROL ENTRE OTROS. LA INSTITUCIÓN DE EDUCACIÓN SUPERIOR DEBERÁ DE INFORMAR EN EL </t>
    </r>
    <r>
      <rPr>
        <b/>
        <sz val="9"/>
        <color theme="1"/>
        <rFont val="Montserrat"/>
      </rPr>
      <t>APARTADO DE OBSERVACIONES</t>
    </r>
    <r>
      <rPr>
        <sz val="9"/>
        <color theme="1"/>
        <rFont val="Montserrat"/>
      </rPr>
      <t xml:space="preserve"> SOBRE LAS VARIACIONES QUE OCURRAN POR LAS AMPLIACIONES, ANTICIPOS DE CALENDARIO, Y SI ES EL CASO COMO POR LOS RETRASOS DE ENTREGA DE LOS RECURSOS POR PARTE DE LA FEDERACIÓN Y/O ENTIDAD FEDERATIVA. LA INFORMACIÓN DE ESTE FORMATO DEBERÁ DE COINCIDIR CON LAS  FRACCIONES II Y III DEL ARTÍCULO 38 DEL PEF 2019, ASÍ COMO CON LA QUE SE ENCUENTRE EN LA PÁGINA WEB  DE LA INSTITUCIÓN.</t>
    </r>
  </si>
  <si>
    <t>UNIVERSIDAD AUTÓNOMA DE OCCIDENTE</t>
  </si>
  <si>
    <t>A</t>
  </si>
  <si>
    <t>INSTITUTO CAMPECHANO</t>
  </si>
  <si>
    <t>BENEMÉRITA UNIVERSIDAD AUTÓNOMA DE PUEBLA</t>
  </si>
  <si>
    <t>UNIVERSIDAD DE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</si>
</sst>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#,##0.00_ ;\-#,##0.00\ "/>
    <numFmt numFmtId="167" formatCode="dd/mmm/yy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Montserrat ExtraBold"/>
    </font>
    <font>
      <sz val="10"/>
      <color theme="1"/>
      <name val="Montserrat Light"/>
    </font>
    <font>
      <b/>
      <sz val="10"/>
      <name val="Montserrat SemiBold"/>
    </font>
    <font>
      <b/>
      <sz val="10"/>
      <color theme="1"/>
      <name val="Montserrat Medium"/>
    </font>
    <font>
      <b/>
      <sz val="10"/>
      <color rgb="FF943634"/>
      <name val="Montserrat ExtraBold"/>
    </font>
    <font>
      <sz val="10"/>
      <color rgb="FF943634"/>
      <name val="Montserrat ExtraBold"/>
    </font>
    <font>
      <sz val="10"/>
      <color theme="1"/>
      <name val="Montserrat Medium"/>
    </font>
    <font>
      <sz val="9"/>
      <color theme="1"/>
      <name val="Montserrat Medium"/>
    </font>
    <font>
      <sz val="10"/>
      <color rgb="FF621132"/>
      <name val="Calibri"/>
      <family val="2"/>
      <scheme val="minor"/>
    </font>
    <font>
      <sz val="9"/>
      <color theme="1"/>
      <name val="Montserrat"/>
    </font>
    <font>
      <b/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F4E7"/>
        <bgColor indexed="64"/>
      </patternFill>
    </fill>
    <fill>
      <patternFill patternType="solid">
        <fgColor rgb="FFD4C19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quotePrefix="1" applyFont="1" applyFill="1" applyBorder="1" applyAlignment="1" applyProtection="1">
      <alignment horizontal="center" vertical="center" wrapText="1"/>
      <protection locked="0"/>
    </xf>
    <xf numFmtId="10" fontId="3" fillId="0" borderId="3" xfId="3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quotePrefix="1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11" fillId="0" borderId="0" xfId="0" quotePrefix="1" applyFont="1" applyAlignment="1">
      <alignment horizontal="left"/>
    </xf>
    <xf numFmtId="166" fontId="2" fillId="0" borderId="1" xfId="2" applyNumberFormat="1" applyFont="1" applyBorder="1" applyAlignment="1" applyProtection="1">
      <alignment horizontal="center" vertical="center"/>
      <protection locked="0"/>
    </xf>
    <xf numFmtId="4" fontId="2" fillId="0" borderId="1" xfId="2" applyNumberFormat="1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9" fontId="7" fillId="0" borderId="0" xfId="0" applyNumberFormat="1" applyFont="1" applyBorder="1" applyAlignment="1" applyProtection="1">
      <alignment horizontal="center" vertical="center"/>
      <protection locked="0"/>
    </xf>
    <xf numFmtId="166" fontId="3" fillId="0" borderId="1" xfId="2" applyNumberFormat="1" applyFont="1" applyBorder="1" applyAlignment="1" applyProtection="1">
      <alignment horizontal="center" vertical="center"/>
      <protection locked="0"/>
    </xf>
    <xf numFmtId="4" fontId="3" fillId="0" borderId="1" xfId="2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left" vertical="top"/>
      <protection locked="0"/>
    </xf>
    <xf numFmtId="4" fontId="0" fillId="2" borderId="13" xfId="0" applyNumberForma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vertical="center" wrapText="1"/>
      <protection locked="0"/>
    </xf>
    <xf numFmtId="0" fontId="19" fillId="0" borderId="4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vertical="top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vertical="center"/>
      <protection locked="0"/>
    </xf>
    <xf numFmtId="0" fontId="5" fillId="4" borderId="1" xfId="0" quotePrefix="1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10" fontId="3" fillId="4" borderId="3" xfId="3" applyNumberFormat="1" applyFont="1" applyFill="1" applyBorder="1" applyAlignment="1" applyProtection="1">
      <alignment horizontal="center" vertical="center" wrapText="1"/>
      <protection locked="0"/>
    </xf>
    <xf numFmtId="37" fontId="2" fillId="4" borderId="1" xfId="2" applyNumberFormat="1" applyFont="1" applyFill="1" applyBorder="1" applyAlignment="1" applyProtection="1">
      <alignment vertical="center"/>
      <protection locked="0"/>
    </xf>
    <xf numFmtId="10" fontId="9" fillId="4" borderId="1" xfId="0" quotePrefix="1" applyNumberFormat="1" applyFont="1" applyFill="1" applyBorder="1" applyAlignment="1" applyProtection="1">
      <alignment horizontal="center" vertical="center"/>
      <protection locked="0"/>
    </xf>
    <xf numFmtId="10" fontId="2" fillId="4" borderId="1" xfId="0" applyNumberFormat="1" applyFont="1" applyFill="1" applyBorder="1" applyAlignment="1" applyProtection="1">
      <alignment vertical="center"/>
      <protection locked="0"/>
    </xf>
    <xf numFmtId="3" fontId="2" fillId="4" borderId="1" xfId="2" applyNumberFormat="1" applyFont="1" applyFill="1" applyBorder="1" applyAlignment="1" applyProtection="1">
      <alignment vertical="center"/>
      <protection locked="0"/>
    </xf>
    <xf numFmtId="0" fontId="15" fillId="4" borderId="1" xfId="0" applyFont="1" applyFill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4" fontId="3" fillId="4" borderId="1" xfId="0" applyNumberFormat="1" applyFont="1" applyFill="1" applyBorder="1" applyAlignment="1" applyProtection="1">
      <alignment horizontal="center" vertical="center"/>
      <protection locked="0"/>
    </xf>
    <xf numFmtId="10" fontId="2" fillId="4" borderId="1" xfId="3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0" fillId="3" borderId="0" xfId="0" applyFont="1" applyFill="1" applyAlignment="1" applyProtection="1">
      <alignment vertical="center"/>
      <protection locked="0"/>
    </xf>
    <xf numFmtId="167" fontId="7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3" fillId="3" borderId="10" xfId="0" quotePrefix="1" applyFont="1" applyFill="1" applyBorder="1" applyAlignment="1" applyProtection="1">
      <alignment vertical="center"/>
      <protection locked="0"/>
    </xf>
    <xf numFmtId="0" fontId="3" fillId="3" borderId="2" xfId="0" quotePrefix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 applyProtection="1">
      <alignment vertical="center"/>
      <protection locked="0"/>
    </xf>
    <xf numFmtId="0" fontId="11" fillId="3" borderId="2" xfId="0" applyFont="1" applyFill="1" applyBorder="1" applyAlignment="1" applyProtection="1">
      <alignment vertical="center"/>
      <protection locked="0"/>
    </xf>
    <xf numFmtId="0" fontId="11" fillId="3" borderId="3" xfId="0" applyFont="1" applyFill="1" applyBorder="1" applyAlignment="1" applyProtection="1">
      <alignment vertical="center"/>
      <protection locked="0"/>
    </xf>
    <xf numFmtId="0" fontId="0" fillId="0" borderId="0" xfId="0" quotePrefix="1" applyAlignment="1">
      <alignment horizontal="left"/>
    </xf>
    <xf numFmtId="0" fontId="21" fillId="0" borderId="10" xfId="0" quotePrefix="1" applyFont="1" applyBorder="1" applyAlignment="1" applyProtection="1">
      <alignment horizontal="left" vertical="center" wrapText="1"/>
      <protection locked="0"/>
    </xf>
    <xf numFmtId="0" fontId="21" fillId="0" borderId="2" xfId="0" quotePrefix="1" applyFont="1" applyBorder="1" applyAlignment="1" applyProtection="1">
      <alignment horizontal="left" vertical="center" wrapText="1"/>
      <protection locked="0"/>
    </xf>
    <xf numFmtId="0" fontId="21" fillId="0" borderId="3" xfId="0" quotePrefix="1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4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37" fontId="13" fillId="0" borderId="5" xfId="2" applyNumberFormat="1" applyFont="1" applyBorder="1" applyAlignment="1" applyProtection="1">
      <alignment horizontal="center" vertical="center"/>
      <protection locked="0"/>
    </xf>
    <xf numFmtId="37" fontId="13" fillId="0" borderId="4" xfId="2" applyNumberFormat="1" applyFont="1" applyBorder="1" applyAlignment="1" applyProtection="1">
      <alignment horizontal="center" vertical="center"/>
      <protection locked="0"/>
    </xf>
    <xf numFmtId="37" fontId="13" fillId="0" borderId="6" xfId="2" applyNumberFormat="1" applyFont="1" applyBorder="1" applyAlignment="1" applyProtection="1">
      <alignment horizontal="center" vertical="center"/>
      <protection locked="0"/>
    </xf>
    <xf numFmtId="37" fontId="13" fillId="0" borderId="7" xfId="2" applyNumberFormat="1" applyFont="1" applyBorder="1" applyAlignment="1" applyProtection="1">
      <alignment horizontal="center" vertical="center"/>
      <protection locked="0"/>
    </xf>
    <xf numFmtId="37" fontId="13" fillId="0" borderId="8" xfId="2" applyNumberFormat="1" applyFont="1" applyBorder="1" applyAlignment="1" applyProtection="1">
      <alignment horizontal="center" vertical="center"/>
      <protection locked="0"/>
    </xf>
    <xf numFmtId="37" fontId="13" fillId="0" borderId="9" xfId="2" applyNumberFormat="1" applyFont="1" applyBorder="1" applyAlignment="1" applyProtection="1">
      <alignment horizontal="center" vertical="center"/>
      <protection locked="0"/>
    </xf>
    <xf numFmtId="3" fontId="2" fillId="0" borderId="5" xfId="2" applyNumberFormat="1" applyFont="1" applyBorder="1" applyAlignment="1" applyProtection="1">
      <alignment horizontal="center" vertical="center"/>
      <protection locked="0"/>
    </xf>
    <xf numFmtId="3" fontId="2" fillId="0" borderId="4" xfId="2" applyNumberFormat="1" applyFont="1" applyBorder="1" applyAlignment="1" applyProtection="1">
      <alignment horizontal="center" vertical="center"/>
      <protection locked="0"/>
    </xf>
    <xf numFmtId="3" fontId="2" fillId="0" borderId="6" xfId="2" applyNumberFormat="1" applyFont="1" applyBorder="1" applyAlignment="1" applyProtection="1">
      <alignment horizontal="center" vertical="center"/>
      <protection locked="0"/>
    </xf>
    <xf numFmtId="3" fontId="2" fillId="0" borderId="7" xfId="2" applyNumberFormat="1" applyFont="1" applyBorder="1" applyAlignment="1" applyProtection="1">
      <alignment horizontal="center" vertical="center"/>
      <protection locked="0"/>
    </xf>
    <xf numFmtId="3" fontId="2" fillId="0" borderId="8" xfId="2" applyNumberFormat="1" applyFont="1" applyBorder="1" applyAlignment="1" applyProtection="1">
      <alignment horizontal="center" vertical="center"/>
      <protection locked="0"/>
    </xf>
    <xf numFmtId="3" fontId="2" fillId="0" borderId="9" xfId="2" applyNumberFormat="1" applyFont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10" xfId="0" quotePrefix="1" applyFont="1" applyFill="1" applyBorder="1" applyAlignment="1" applyProtection="1">
      <alignment horizontal="center" vertical="center"/>
      <protection locked="0"/>
    </xf>
    <xf numFmtId="0" fontId="3" fillId="4" borderId="2" xfId="0" quotePrefix="1" applyFont="1" applyFill="1" applyBorder="1" applyAlignment="1" applyProtection="1">
      <alignment horizontal="center" vertical="center"/>
      <protection locked="0"/>
    </xf>
    <xf numFmtId="0" fontId="3" fillId="4" borderId="3" xfId="0" quotePrefix="1" applyFont="1" applyFill="1" applyBorder="1" applyAlignment="1" applyProtection="1">
      <alignment horizontal="center" vertical="center"/>
      <protection locked="0"/>
    </xf>
    <xf numFmtId="0" fontId="14" fillId="0" borderId="5" xfId="0" quotePrefix="1" applyFont="1" applyFill="1" applyBorder="1" applyAlignment="1" applyProtection="1">
      <alignment horizontal="center" vertical="center" wrapText="1"/>
      <protection locked="0"/>
    </xf>
    <xf numFmtId="0" fontId="14" fillId="0" borderId="4" xfId="0" quotePrefix="1" applyFont="1" applyFill="1" applyBorder="1" applyAlignment="1" applyProtection="1">
      <alignment horizontal="center" vertical="center" wrapText="1"/>
      <protection locked="0"/>
    </xf>
    <xf numFmtId="0" fontId="14" fillId="0" borderId="6" xfId="0" quotePrefix="1" applyFont="1" applyFill="1" applyBorder="1" applyAlignment="1" applyProtection="1">
      <alignment horizontal="center" vertical="center" wrapText="1"/>
      <protection locked="0"/>
    </xf>
    <xf numFmtId="0" fontId="14" fillId="0" borderId="7" xfId="0" quotePrefix="1" applyFont="1" applyFill="1" applyBorder="1" applyAlignment="1" applyProtection="1">
      <alignment horizontal="center" vertical="center" wrapText="1"/>
      <protection locked="0"/>
    </xf>
    <xf numFmtId="0" fontId="14" fillId="0" borderId="8" xfId="0" quotePrefix="1" applyFont="1" applyFill="1" applyBorder="1" applyAlignment="1" applyProtection="1">
      <alignment horizontal="center" vertical="center" wrapText="1"/>
      <protection locked="0"/>
    </xf>
    <xf numFmtId="0" fontId="14" fillId="0" borderId="9" xfId="0" quotePrefix="1" applyFont="1" applyFill="1" applyBorder="1" applyAlignment="1" applyProtection="1">
      <alignment horizontal="center" vertical="center" wrapText="1"/>
      <protection locked="0"/>
    </xf>
    <xf numFmtId="0" fontId="12" fillId="3" borderId="10" xfId="0" quotePrefix="1" applyFont="1" applyFill="1" applyBorder="1" applyAlignment="1" applyProtection="1">
      <alignment horizontal="center" vertical="center"/>
      <protection locked="0"/>
    </xf>
    <xf numFmtId="0" fontId="12" fillId="3" borderId="3" xfId="0" quotePrefix="1" applyFont="1" applyFill="1" applyBorder="1" applyAlignment="1" applyProtection="1">
      <alignment horizontal="center" vertical="center"/>
      <protection locked="0"/>
    </xf>
    <xf numFmtId="0" fontId="12" fillId="3" borderId="10" xfId="0" quotePrefix="1" applyFont="1" applyFill="1" applyBorder="1" applyAlignment="1" applyProtection="1">
      <alignment horizontal="center" vertical="center" wrapText="1"/>
      <protection locked="0"/>
    </xf>
    <xf numFmtId="0" fontId="12" fillId="3" borderId="3" xfId="0" quotePrefix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/>
      <protection locked="0"/>
    </xf>
    <xf numFmtId="0" fontId="11" fillId="3" borderId="2" xfId="0" applyFont="1" applyFill="1" applyBorder="1" applyAlignment="1" applyProtection="1">
      <alignment vertical="center"/>
      <protection locked="0"/>
    </xf>
    <xf numFmtId="0" fontId="11" fillId="3" borderId="3" xfId="0" applyFont="1" applyFill="1" applyBorder="1" applyAlignment="1" applyProtection="1">
      <alignment vertical="center"/>
      <protection locked="0"/>
    </xf>
    <xf numFmtId="0" fontId="3" fillId="3" borderId="10" xfId="0" quotePrefix="1" applyFont="1" applyFill="1" applyBorder="1" applyAlignment="1" applyProtection="1">
      <alignment horizontal="left" vertical="center"/>
      <protection locked="0"/>
    </xf>
    <xf numFmtId="0" fontId="3" fillId="3" borderId="2" xfId="0" quotePrefix="1" applyFont="1" applyFill="1" applyBorder="1" applyAlignment="1" applyProtection="1">
      <alignment horizontal="left" vertical="center"/>
      <protection locked="0"/>
    </xf>
    <xf numFmtId="0" fontId="3" fillId="3" borderId="3" xfId="0" quotePrefix="1" applyFont="1" applyFill="1" applyBorder="1" applyAlignment="1" applyProtection="1">
      <alignment horizontal="left" vertical="center"/>
      <protection locked="0"/>
    </xf>
    <xf numFmtId="0" fontId="15" fillId="3" borderId="1" xfId="0" quotePrefix="1" applyFont="1" applyFill="1" applyBorder="1" applyAlignment="1" applyProtection="1">
      <alignment horizontal="left" vertical="center"/>
      <protection locked="0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top" wrapText="1"/>
      <protection locked="0"/>
    </xf>
    <xf numFmtId="0" fontId="18" fillId="0" borderId="4" xfId="0" quotePrefix="1" applyFont="1" applyBorder="1" applyAlignment="1" applyProtection="1">
      <alignment horizontal="center" vertical="top" wrapText="1"/>
      <protection locked="0"/>
    </xf>
    <xf numFmtId="0" fontId="12" fillId="3" borderId="11" xfId="0" quotePrefix="1" applyFont="1" applyFill="1" applyBorder="1" applyAlignment="1" applyProtection="1">
      <alignment horizontal="center" vertical="center"/>
      <protection locked="0"/>
    </xf>
    <xf numFmtId="0" fontId="12" fillId="3" borderId="12" xfId="0" quotePrefix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2" builtinId="3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9" defaultPivotStyle="PivotStyleLight16"/>
  <colors>
    <mruColors>
      <color rgb="FFFDF4E7"/>
      <color rgb="FF943634"/>
      <color rgb="FF9D2449"/>
      <color rgb="FF621132"/>
      <color rgb="FF56242A"/>
      <color rgb="FFD4C19C"/>
      <color rgb="FFB3C19C"/>
      <color rgb="FFCC6600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1112520</xdr:colOff>
      <xdr:row>0</xdr:row>
      <xdr:rowOff>114300</xdr:rowOff>
    </xdr:from>
    <xdr:to>
      <xdr:col>1</xdr:col>
      <xdr:colOff>3810</xdr:colOff>
      <xdr:row>6</xdr:row>
      <xdr:rowOff>104520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5CC009-B406-4C57-93A7-F24BE326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" y="114300"/>
          <a:ext cx="1120140" cy="1194180"/>
        </a:xfrm>
        <a:prstGeom prst="rect">
          <a:avLst/>
        </a:prstGeom>
      </xdr:spPr>
    </xdr:pic>
    <xdr:clientData/>
  </xdr:twoCellAnchor>
  <xdr:twoCellAnchor>
    <xdr:from>
      <xdr:col>7</xdr:col>
      <xdr:colOff>201105</xdr:colOff>
      <xdr:row>8</xdr:row>
      <xdr:rowOff>83154</xdr:rowOff>
    </xdr:from>
    <xdr:to>
      <xdr:col>7</xdr:col>
      <xdr:colOff>507456</xdr:colOff>
      <xdr:row>11</xdr:row>
      <xdr:rowOff>53638</xdr:rowOff>
    </xdr:to>
    <xdr:sp macro="" textlink="">
      <xdr:nvSpPr>
        <xdr:cNvPr id="3" name="Flecha derecha 1">
          <a:extLst>
            <a:ext uri="{FF2B5EF4-FFF2-40B4-BE49-F238E27FC236}">
              <a16:creationId xmlns:a16="http://schemas.microsoft.com/office/drawing/2014/main" id="{45E17CA9-B0F9-48A4-B6E3-B658BCAF8FC9}"/>
            </a:ext>
          </a:extLst>
        </xdr:cNvPr>
        <xdr:cNvSpPr/>
      </xdr:nvSpPr>
      <xdr:spPr>
        <a:xfrm rot="14069629">
          <a:off x="8446239" y="1744020"/>
          <a:ext cx="541984" cy="3063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  </a:t>
          </a:r>
        </a:p>
      </xdr:txBody>
    </xdr:sp>
    <xdr:clientData fPrintsWithSheet="0"/>
  </xdr:twoCellAnchor>
  <xdr:twoCellAnchor>
    <xdr:from>
      <xdr:col>6</xdr:col>
      <xdr:colOff>923925</xdr:colOff>
      <xdr:row>10</xdr:row>
      <xdr:rowOff>184830</xdr:rowOff>
    </xdr:from>
    <xdr:to>
      <xdr:col>8</xdr:col>
      <xdr:colOff>704850</xdr:colOff>
      <xdr:row>13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9370DA9-C203-4489-8D31-C854968F03E2}"/>
            </a:ext>
          </a:extLst>
        </xdr:cNvPr>
        <xdr:cNvSpPr txBox="1"/>
      </xdr:nvSpPr>
      <xdr:spPr>
        <a:xfrm>
          <a:off x="8343900" y="2108880"/>
          <a:ext cx="1666875" cy="481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 baseline="0"/>
            <a:t>LA INSTITUCIÓN PODRÁ ELIGIR SU NOMBRE AL DAR CLICK EN ESTA OPCIÓN.</a:t>
          </a:r>
          <a:endParaRPr lang="es-MX" sz="8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1112520</xdr:colOff>
      <xdr:row>0</xdr:row>
      <xdr:rowOff>114300</xdr:rowOff>
    </xdr:from>
    <xdr:to>
      <xdr:col>1</xdr:col>
      <xdr:colOff>3810</xdr:colOff>
      <xdr:row>6</xdr:row>
      <xdr:rowOff>104520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23FA28-BBFA-49C0-86A2-B3E9E231E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" y="114300"/>
          <a:ext cx="1120140" cy="1194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1112520</xdr:colOff>
      <xdr:row>0</xdr:row>
      <xdr:rowOff>114300</xdr:rowOff>
    </xdr:from>
    <xdr:to>
      <xdr:col>1</xdr:col>
      <xdr:colOff>3810</xdr:colOff>
      <xdr:row>6</xdr:row>
      <xdr:rowOff>104520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D8A164-C0BA-4B02-934D-7D3821D7F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" y="114300"/>
          <a:ext cx="1120140" cy="11941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1112520</xdr:colOff>
      <xdr:row>0</xdr:row>
      <xdr:rowOff>114300</xdr:rowOff>
    </xdr:from>
    <xdr:to>
      <xdr:col>1</xdr:col>
      <xdr:colOff>3810</xdr:colOff>
      <xdr:row>6</xdr:row>
      <xdr:rowOff>104520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A0F185-F0F2-4FD3-8AFE-BE912DCED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" y="114300"/>
          <a:ext cx="1120140" cy="11941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1112520</xdr:colOff>
      <xdr:row>0</xdr:row>
      <xdr:rowOff>76200</xdr:rowOff>
    </xdr:from>
    <xdr:to>
      <xdr:col>1</xdr:col>
      <xdr:colOff>3810</xdr:colOff>
      <xdr:row>6</xdr:row>
      <xdr:rowOff>211200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CDFD48-6DBD-4AF9-B93C-129898D0B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" y="76200"/>
          <a:ext cx="1120140" cy="1194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 tint="0.39997558519241921"/>
  </sheetPr>
  <dimension ref="A1:B69"/>
  <sheetViews>
    <sheetView workbookViewId="0"/>
  </sheetViews>
  <sheetFormatPr baseColWidth="10" defaultRowHeight="15" x14ac:dyDescent="0.25"/>
  <sheetData>
    <row r="1" spans="1:2" x14ac:dyDescent="0.25">
      <c r="A1" t="s">
        <v>91</v>
      </c>
      <c r="B1" s="22" t="s">
        <v>92</v>
      </c>
    </row>
    <row r="2" spans="1:2" x14ac:dyDescent="0.25">
      <c r="A2">
        <v>1</v>
      </c>
      <c r="B2" t="s">
        <v>27</v>
      </c>
    </row>
    <row r="3" spans="1:2" x14ac:dyDescent="0.25">
      <c r="A3">
        <v>2</v>
      </c>
      <c r="B3" t="s">
        <v>28</v>
      </c>
    </row>
    <row r="4" spans="1:2" x14ac:dyDescent="0.25">
      <c r="A4">
        <v>3</v>
      </c>
      <c r="B4" t="s">
        <v>29</v>
      </c>
    </row>
    <row r="5" spans="1:2" x14ac:dyDescent="0.25">
      <c r="A5">
        <v>4</v>
      </c>
      <c r="B5" t="s">
        <v>30</v>
      </c>
    </row>
    <row r="6" spans="1:2" x14ac:dyDescent="0.25">
      <c r="A6">
        <v>5</v>
      </c>
      <c r="B6" t="s">
        <v>31</v>
      </c>
    </row>
    <row r="7" spans="1:2" x14ac:dyDescent="0.25">
      <c r="A7">
        <v>6</v>
      </c>
      <c r="B7" t="s">
        <v>32</v>
      </c>
    </row>
    <row r="8" spans="1:2" x14ac:dyDescent="0.25">
      <c r="A8">
        <v>7</v>
      </c>
      <c r="B8" t="s">
        <v>33</v>
      </c>
    </row>
    <row r="9" spans="1:2" x14ac:dyDescent="0.25">
      <c r="A9">
        <v>8</v>
      </c>
      <c r="B9" t="s">
        <v>34</v>
      </c>
    </row>
    <row r="10" spans="1:2" x14ac:dyDescent="0.25">
      <c r="A10">
        <v>9</v>
      </c>
      <c r="B10" t="s">
        <v>35</v>
      </c>
    </row>
    <row r="11" spans="1:2" x14ac:dyDescent="0.25">
      <c r="A11">
        <v>10</v>
      </c>
      <c r="B11" t="s">
        <v>36</v>
      </c>
    </row>
    <row r="12" spans="1:2" x14ac:dyDescent="0.25">
      <c r="A12">
        <v>11</v>
      </c>
      <c r="B12" t="s">
        <v>37</v>
      </c>
    </row>
    <row r="13" spans="1:2" x14ac:dyDescent="0.25">
      <c r="A13">
        <v>12</v>
      </c>
      <c r="B13" t="s">
        <v>38</v>
      </c>
    </row>
    <row r="14" spans="1:2" x14ac:dyDescent="0.25">
      <c r="A14">
        <v>13</v>
      </c>
      <c r="B14" t="s">
        <v>39</v>
      </c>
    </row>
    <row r="15" spans="1:2" x14ac:dyDescent="0.25">
      <c r="A15">
        <v>14</v>
      </c>
      <c r="B15" t="s">
        <v>40</v>
      </c>
    </row>
    <row r="16" spans="1:2" x14ac:dyDescent="0.25">
      <c r="A16">
        <v>15</v>
      </c>
      <c r="B16" t="s">
        <v>41</v>
      </c>
    </row>
    <row r="17" spans="1:2" x14ac:dyDescent="0.25">
      <c r="A17">
        <v>16</v>
      </c>
      <c r="B17" t="s">
        <v>42</v>
      </c>
    </row>
    <row r="18" spans="1:2" x14ac:dyDescent="0.25">
      <c r="A18">
        <v>17</v>
      </c>
      <c r="B18" t="s">
        <v>43</v>
      </c>
    </row>
    <row r="19" spans="1:2" x14ac:dyDescent="0.25">
      <c r="A19">
        <v>18</v>
      </c>
      <c r="B19" t="s">
        <v>44</v>
      </c>
    </row>
    <row r="20" spans="1:2" x14ac:dyDescent="0.25">
      <c r="A20">
        <v>19</v>
      </c>
      <c r="B20" t="s">
        <v>45</v>
      </c>
    </row>
    <row r="21" spans="1:2" x14ac:dyDescent="0.25">
      <c r="A21">
        <v>20</v>
      </c>
      <c r="B21" t="s">
        <v>46</v>
      </c>
    </row>
    <row r="22" spans="1:2" x14ac:dyDescent="0.25">
      <c r="A22">
        <v>21</v>
      </c>
      <c r="B22" t="s">
        <v>47</v>
      </c>
    </row>
    <row r="23" spans="1:2" x14ac:dyDescent="0.25">
      <c r="A23">
        <v>22</v>
      </c>
      <c r="B23" t="s">
        <v>114</v>
      </c>
    </row>
    <row r="24" spans="1:2" x14ac:dyDescent="0.25">
      <c r="A24">
        <v>23</v>
      </c>
      <c r="B24" t="s">
        <v>48</v>
      </c>
    </row>
    <row r="25" spans="1:2" x14ac:dyDescent="0.25">
      <c r="A25">
        <v>24</v>
      </c>
      <c r="B25" t="s">
        <v>49</v>
      </c>
    </row>
    <row r="26" spans="1:2" x14ac:dyDescent="0.25">
      <c r="A26">
        <v>25</v>
      </c>
      <c r="B26" t="s">
        <v>50</v>
      </c>
    </row>
    <row r="27" spans="1:2" x14ac:dyDescent="0.25">
      <c r="A27">
        <v>26</v>
      </c>
      <c r="B27" t="s">
        <v>51</v>
      </c>
    </row>
    <row r="28" spans="1:2" x14ac:dyDescent="0.25">
      <c r="A28">
        <v>27</v>
      </c>
      <c r="B28" t="s">
        <v>52</v>
      </c>
    </row>
    <row r="29" spans="1:2" x14ac:dyDescent="0.25">
      <c r="A29">
        <v>28</v>
      </c>
      <c r="B29" t="s">
        <v>53</v>
      </c>
    </row>
    <row r="30" spans="1:2" x14ac:dyDescent="0.25">
      <c r="A30">
        <v>29</v>
      </c>
      <c r="B30" t="s">
        <v>54</v>
      </c>
    </row>
    <row r="31" spans="1:2" x14ac:dyDescent="0.25">
      <c r="A31">
        <v>30</v>
      </c>
      <c r="B31" t="s">
        <v>55</v>
      </c>
    </row>
    <row r="32" spans="1:2" x14ac:dyDescent="0.25">
      <c r="A32">
        <v>31</v>
      </c>
      <c r="B32" t="s">
        <v>56</v>
      </c>
    </row>
    <row r="33" spans="1:2" x14ac:dyDescent="0.25">
      <c r="A33">
        <v>32</v>
      </c>
      <c r="B33" t="s">
        <v>57</v>
      </c>
    </row>
    <row r="34" spans="1:2" x14ac:dyDescent="0.25">
      <c r="A34">
        <v>33</v>
      </c>
      <c r="B34" t="s">
        <v>58</v>
      </c>
    </row>
    <row r="35" spans="1:2" x14ac:dyDescent="0.25">
      <c r="A35">
        <v>34</v>
      </c>
      <c r="B35" t="s">
        <v>59</v>
      </c>
    </row>
    <row r="36" spans="1:2" x14ac:dyDescent="0.25">
      <c r="A36">
        <v>37</v>
      </c>
      <c r="B36" s="71" t="s">
        <v>111</v>
      </c>
    </row>
    <row r="37" spans="1:2" x14ac:dyDescent="0.25">
      <c r="A37">
        <v>35</v>
      </c>
      <c r="B37" t="s">
        <v>60</v>
      </c>
    </row>
    <row r="38" spans="1:2" x14ac:dyDescent="0.25">
      <c r="A38">
        <v>36</v>
      </c>
      <c r="B38" t="s">
        <v>61</v>
      </c>
    </row>
    <row r="39" spans="1:2" x14ac:dyDescent="0.25">
      <c r="A39">
        <v>38</v>
      </c>
      <c r="B39" t="s">
        <v>62</v>
      </c>
    </row>
    <row r="40" spans="1:2" x14ac:dyDescent="0.25">
      <c r="A40">
        <v>39</v>
      </c>
      <c r="B40" t="s">
        <v>63</v>
      </c>
    </row>
    <row r="41" spans="1:2" x14ac:dyDescent="0.25">
      <c r="A41">
        <v>40</v>
      </c>
      <c r="B41" t="s">
        <v>64</v>
      </c>
    </row>
    <row r="42" spans="1:2" x14ac:dyDescent="0.25">
      <c r="A42">
        <v>41</v>
      </c>
      <c r="B42" t="s">
        <v>65</v>
      </c>
    </row>
    <row r="43" spans="1:2" x14ac:dyDescent="0.25">
      <c r="A43">
        <v>42</v>
      </c>
      <c r="B43" t="s">
        <v>66</v>
      </c>
    </row>
    <row r="44" spans="1:2" x14ac:dyDescent="0.25">
      <c r="A44">
        <v>43</v>
      </c>
      <c r="B44" t="s">
        <v>67</v>
      </c>
    </row>
    <row r="45" spans="1:2" x14ac:dyDescent="0.25">
      <c r="A45">
        <v>44</v>
      </c>
      <c r="B45" t="s">
        <v>68</v>
      </c>
    </row>
    <row r="46" spans="1:2" x14ac:dyDescent="0.25">
      <c r="A46">
        <v>45</v>
      </c>
      <c r="B46" t="s">
        <v>69</v>
      </c>
    </row>
    <row r="47" spans="1:2" x14ac:dyDescent="0.25">
      <c r="A47">
        <v>46</v>
      </c>
      <c r="B47" t="s">
        <v>70</v>
      </c>
    </row>
    <row r="48" spans="1:2" x14ac:dyDescent="0.25">
      <c r="A48">
        <v>47</v>
      </c>
      <c r="B48" t="s">
        <v>71</v>
      </c>
    </row>
    <row r="49" spans="1:2" x14ac:dyDescent="0.25">
      <c r="A49">
        <v>48</v>
      </c>
      <c r="B49" s="71" t="s">
        <v>115</v>
      </c>
    </row>
    <row r="50" spans="1:2" x14ac:dyDescent="0.25">
      <c r="A50">
        <v>49</v>
      </c>
      <c r="B50" t="s">
        <v>72</v>
      </c>
    </row>
    <row r="51" spans="1:2" x14ac:dyDescent="0.25">
      <c r="A51">
        <v>50</v>
      </c>
      <c r="B51" t="s">
        <v>73</v>
      </c>
    </row>
    <row r="52" spans="1:2" x14ac:dyDescent="0.25">
      <c r="A52">
        <v>51</v>
      </c>
      <c r="B52" t="s">
        <v>74</v>
      </c>
    </row>
    <row r="53" spans="1:2" x14ac:dyDescent="0.25">
      <c r="A53">
        <v>52</v>
      </c>
      <c r="B53" t="s">
        <v>75</v>
      </c>
    </row>
    <row r="54" spans="1:2" x14ac:dyDescent="0.25">
      <c r="A54">
        <v>53</v>
      </c>
      <c r="B54" t="s">
        <v>76</v>
      </c>
    </row>
    <row r="55" spans="1:2" x14ac:dyDescent="0.25">
      <c r="A55">
        <v>54</v>
      </c>
      <c r="B55" t="s">
        <v>77</v>
      </c>
    </row>
    <row r="56" spans="1:2" x14ac:dyDescent="0.25">
      <c r="A56">
        <v>55</v>
      </c>
      <c r="B56" t="s">
        <v>78</v>
      </c>
    </row>
    <row r="57" spans="1:2" x14ac:dyDescent="0.25">
      <c r="A57">
        <v>56</v>
      </c>
      <c r="B57" t="s">
        <v>79</v>
      </c>
    </row>
    <row r="58" spans="1:2" x14ac:dyDescent="0.25">
      <c r="A58">
        <v>57</v>
      </c>
      <c r="B58" t="s">
        <v>80</v>
      </c>
    </row>
    <row r="59" spans="1:2" x14ac:dyDescent="0.25">
      <c r="A59" t="s">
        <v>112</v>
      </c>
      <c r="B59" t="s">
        <v>113</v>
      </c>
    </row>
    <row r="60" spans="1:2" x14ac:dyDescent="0.25">
      <c r="A60">
        <v>58</v>
      </c>
      <c r="B60" t="s">
        <v>81</v>
      </c>
    </row>
    <row r="61" spans="1:2" x14ac:dyDescent="0.25">
      <c r="A61">
        <v>59</v>
      </c>
      <c r="B61" t="s">
        <v>82</v>
      </c>
    </row>
    <row r="62" spans="1:2" x14ac:dyDescent="0.25">
      <c r="A62">
        <v>60</v>
      </c>
      <c r="B62" t="s">
        <v>83</v>
      </c>
    </row>
    <row r="63" spans="1:2" x14ac:dyDescent="0.25">
      <c r="A63">
        <v>61</v>
      </c>
      <c r="B63" t="s">
        <v>84</v>
      </c>
    </row>
    <row r="64" spans="1:2" x14ac:dyDescent="0.25">
      <c r="A64">
        <v>62</v>
      </c>
      <c r="B64" t="s">
        <v>85</v>
      </c>
    </row>
    <row r="65" spans="1:2" x14ac:dyDescent="0.25">
      <c r="A65">
        <v>63</v>
      </c>
      <c r="B65" t="s">
        <v>86</v>
      </c>
    </row>
    <row r="66" spans="1:2" x14ac:dyDescent="0.25">
      <c r="A66">
        <v>64</v>
      </c>
      <c r="B66" t="s">
        <v>87</v>
      </c>
    </row>
    <row r="67" spans="1:2" x14ac:dyDescent="0.25">
      <c r="A67">
        <v>65</v>
      </c>
      <c r="B67" t="s">
        <v>88</v>
      </c>
    </row>
    <row r="68" spans="1:2" x14ac:dyDescent="0.25">
      <c r="A68">
        <v>67</v>
      </c>
      <c r="B68" t="s">
        <v>89</v>
      </c>
    </row>
    <row r="69" spans="1:2" x14ac:dyDescent="0.25">
      <c r="A69">
        <v>68</v>
      </c>
      <c r="B69" t="s">
        <v>90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CAA00-307E-4A7F-A676-769C38BE1F0C}">
  <sheetPr>
    <pageSetUpPr fitToPage="1"/>
  </sheetPr>
  <dimension ref="A1:L30"/>
  <sheetViews>
    <sheetView tabSelected="1" zoomScaleNormal="100" workbookViewId="0">
      <selection activeCell="B9" sqref="B9:G9"/>
    </sheetView>
  </sheetViews>
  <sheetFormatPr baseColWidth="10" defaultColWidth="11.42578125" defaultRowHeight="12.75" x14ac:dyDescent="0.25"/>
  <cols>
    <col min="1" max="1" width="33" style="5" bestFit="1" customWidth="1"/>
    <col min="2" max="2" width="23" style="5" customWidth="1"/>
    <col min="3" max="3" width="11.28515625" style="5" customWidth="1"/>
    <col min="4" max="4" width="15.7109375" style="5" customWidth="1"/>
    <col min="5" max="8" width="14.140625" style="5" customWidth="1"/>
    <col min="9" max="9" width="16.140625" style="5" customWidth="1"/>
    <col min="10" max="10" width="15.140625" style="5" customWidth="1"/>
    <col min="11" max="11" width="11.42578125" style="5"/>
    <col min="12" max="12" width="14.42578125" style="5" bestFit="1" customWidth="1"/>
    <col min="13" max="16384" width="11.42578125" style="5"/>
  </cols>
  <sheetData>
    <row r="1" spans="1:12" x14ac:dyDescent="0.25">
      <c r="A1" s="81"/>
      <c r="B1" s="81"/>
      <c r="C1" s="82" t="s">
        <v>103</v>
      </c>
      <c r="D1" s="83"/>
      <c r="E1" s="83"/>
      <c r="F1" s="83"/>
      <c r="G1" s="83"/>
      <c r="H1" s="81"/>
      <c r="I1" s="81"/>
      <c r="J1" s="81"/>
    </row>
    <row r="2" spans="1:12" ht="15" customHeight="1" x14ac:dyDescent="0.25">
      <c r="A2" s="81"/>
      <c r="B2" s="81"/>
      <c r="C2" s="83"/>
      <c r="D2" s="83"/>
      <c r="E2" s="83"/>
      <c r="F2" s="83"/>
      <c r="G2" s="83"/>
      <c r="H2" s="81"/>
      <c r="I2" s="81"/>
      <c r="J2" s="81"/>
    </row>
    <row r="3" spans="1:12" ht="15" customHeight="1" x14ac:dyDescent="0.25">
      <c r="A3" s="81"/>
      <c r="B3" s="81"/>
      <c r="C3" s="83"/>
      <c r="D3" s="83"/>
      <c r="E3" s="83"/>
      <c r="F3" s="83"/>
      <c r="G3" s="83"/>
      <c r="H3" s="81"/>
      <c r="I3" s="81"/>
      <c r="J3" s="81"/>
    </row>
    <row r="4" spans="1:12" ht="15" customHeight="1" x14ac:dyDescent="0.25">
      <c r="A4" s="81"/>
      <c r="B4" s="81"/>
      <c r="C4" s="83"/>
      <c r="D4" s="83"/>
      <c r="E4" s="83"/>
      <c r="F4" s="83"/>
      <c r="G4" s="83"/>
      <c r="H4" s="81"/>
      <c r="I4" s="81"/>
      <c r="J4" s="81"/>
    </row>
    <row r="5" spans="1:12" ht="18" customHeight="1" x14ac:dyDescent="0.25">
      <c r="A5" s="81"/>
      <c r="B5" s="81"/>
      <c r="C5" s="83"/>
      <c r="D5" s="83"/>
      <c r="E5" s="83"/>
      <c r="F5" s="83"/>
      <c r="G5" s="83"/>
      <c r="H5" s="81"/>
      <c r="I5" s="81"/>
      <c r="J5" s="81"/>
    </row>
    <row r="6" spans="1:12" ht="18" customHeight="1" x14ac:dyDescent="0.25">
      <c r="A6" s="81"/>
      <c r="B6" s="81"/>
      <c r="C6" s="83"/>
      <c r="D6" s="83"/>
      <c r="E6" s="83"/>
      <c r="F6" s="83"/>
      <c r="G6" s="83"/>
      <c r="H6" s="81"/>
      <c r="I6" s="81"/>
      <c r="J6" s="81"/>
    </row>
    <row r="7" spans="1:12" s="6" customFormat="1" x14ac:dyDescent="0.25">
      <c r="A7" s="81"/>
      <c r="B7" s="81"/>
      <c r="C7" s="83"/>
      <c r="D7" s="83"/>
      <c r="E7" s="83"/>
      <c r="F7" s="83"/>
      <c r="G7" s="83"/>
      <c r="H7" s="81"/>
      <c r="I7" s="81"/>
      <c r="J7" s="81"/>
    </row>
    <row r="8" spans="1:12" ht="15" customHeight="1" x14ac:dyDescent="0.25">
      <c r="A8" s="57"/>
      <c r="B8" s="57"/>
      <c r="C8" s="57"/>
      <c r="D8" s="58"/>
      <c r="E8" s="57"/>
      <c r="F8" s="57"/>
      <c r="G8" s="57"/>
      <c r="H8" s="57"/>
      <c r="I8" s="57"/>
      <c r="J8" s="57"/>
    </row>
    <row r="9" spans="1:12" ht="15" customHeight="1" x14ac:dyDescent="0.25">
      <c r="A9" s="45" t="s">
        <v>3</v>
      </c>
      <c r="B9" s="111" t="s">
        <v>92</v>
      </c>
      <c r="C9" s="112"/>
      <c r="D9" s="112"/>
      <c r="E9" s="112"/>
      <c r="F9" s="112"/>
      <c r="G9" s="113"/>
      <c r="H9" s="107" t="s">
        <v>17</v>
      </c>
      <c r="I9" s="108"/>
      <c r="J9" s="59">
        <v>43565</v>
      </c>
    </row>
    <row r="10" spans="1:12" ht="15" customHeight="1" x14ac:dyDescent="0.25">
      <c r="A10" s="60"/>
      <c r="B10" s="60"/>
      <c r="C10" s="60"/>
      <c r="D10" s="60"/>
      <c r="E10" s="60"/>
      <c r="F10" s="60"/>
      <c r="G10" s="60"/>
      <c r="H10" s="109" t="s">
        <v>18</v>
      </c>
      <c r="I10" s="110"/>
      <c r="J10" s="61" t="s">
        <v>100</v>
      </c>
      <c r="L10" s="16"/>
    </row>
    <row r="11" spans="1:12" ht="15" customHeight="1" x14ac:dyDescent="0.25">
      <c r="A11" s="45" t="s">
        <v>16</v>
      </c>
      <c r="B11" s="114" t="s">
        <v>21</v>
      </c>
      <c r="C11" s="115"/>
      <c r="D11" s="115"/>
      <c r="E11" s="115"/>
      <c r="F11" s="115"/>
      <c r="G11" s="116"/>
      <c r="H11" s="109" t="s">
        <v>19</v>
      </c>
      <c r="I11" s="110"/>
      <c r="J11" s="61">
        <v>2019</v>
      </c>
    </row>
    <row r="12" spans="1:12" ht="15" customHeight="1" x14ac:dyDescent="0.25">
      <c r="A12" s="65"/>
      <c r="B12" s="62"/>
      <c r="C12" s="62"/>
      <c r="D12" s="62"/>
      <c r="E12" s="62"/>
      <c r="F12" s="62"/>
      <c r="G12" s="62"/>
      <c r="H12" s="62"/>
      <c r="I12" s="63"/>
      <c r="J12" s="64"/>
    </row>
    <row r="13" spans="1:12" ht="18" customHeight="1" x14ac:dyDescent="0.25">
      <c r="A13" s="45" t="s">
        <v>20</v>
      </c>
      <c r="B13" s="117" t="s">
        <v>99</v>
      </c>
      <c r="C13" s="118"/>
      <c r="D13" s="118"/>
      <c r="E13" s="118"/>
      <c r="F13" s="118"/>
      <c r="G13" s="118"/>
      <c r="H13" s="118"/>
      <c r="I13" s="118"/>
      <c r="J13" s="118"/>
      <c r="L13" s="17"/>
    </row>
    <row r="14" spans="1:12" ht="13.9" customHeight="1" x14ac:dyDescent="0.25">
      <c r="A14" s="6"/>
      <c r="B14" s="6"/>
      <c r="C14" s="96" t="s">
        <v>101</v>
      </c>
      <c r="D14" s="97"/>
      <c r="E14" s="98" t="s">
        <v>94</v>
      </c>
      <c r="F14" s="99"/>
      <c r="G14" s="100"/>
      <c r="H14" s="101" t="s">
        <v>93</v>
      </c>
      <c r="I14" s="102"/>
      <c r="J14" s="103"/>
    </row>
    <row r="15" spans="1:12" ht="27.6" customHeight="1" x14ac:dyDescent="0.25">
      <c r="A15" s="33" t="s">
        <v>102</v>
      </c>
      <c r="B15" s="33" t="s">
        <v>10</v>
      </c>
      <c r="C15" s="1" t="s">
        <v>11</v>
      </c>
      <c r="D15" s="3" t="s">
        <v>105</v>
      </c>
      <c r="E15" s="2" t="s">
        <v>97</v>
      </c>
      <c r="F15" s="2" t="s">
        <v>98</v>
      </c>
      <c r="G15" s="2" t="s">
        <v>26</v>
      </c>
      <c r="H15" s="104"/>
      <c r="I15" s="105"/>
      <c r="J15" s="106"/>
    </row>
    <row r="16" spans="1:12" ht="76.5" x14ac:dyDescent="0.25">
      <c r="A16" s="14" t="s">
        <v>22</v>
      </c>
      <c r="B16" s="14" t="s">
        <v>23</v>
      </c>
      <c r="C16" s="4"/>
      <c r="D16" s="23"/>
      <c r="E16" s="23"/>
      <c r="F16" s="23"/>
      <c r="G16" s="23">
        <f>+E16-F16</f>
        <v>0</v>
      </c>
      <c r="H16" s="84"/>
      <c r="I16" s="85"/>
      <c r="J16" s="86"/>
    </row>
    <row r="17" spans="1:10" x14ac:dyDescent="0.25">
      <c r="A17" s="46" t="s">
        <v>9</v>
      </c>
      <c r="B17" s="46"/>
      <c r="C17" s="46"/>
      <c r="D17" s="47"/>
      <c r="E17" s="48"/>
      <c r="F17" s="48"/>
      <c r="G17" s="49"/>
      <c r="H17" s="87"/>
      <c r="I17" s="88"/>
      <c r="J17" s="89"/>
    </row>
    <row r="18" spans="1:10" ht="13.5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76.5" x14ac:dyDescent="0.25">
      <c r="A19" s="15" t="s">
        <v>4</v>
      </c>
      <c r="B19" s="14" t="s">
        <v>24</v>
      </c>
      <c r="C19" s="4"/>
      <c r="D19" s="24"/>
      <c r="E19" s="24"/>
      <c r="F19" s="24"/>
      <c r="G19" s="24">
        <f>+E19-F19</f>
        <v>0</v>
      </c>
      <c r="H19" s="90"/>
      <c r="I19" s="91"/>
      <c r="J19" s="92"/>
    </row>
    <row r="20" spans="1:10" x14ac:dyDescent="0.25">
      <c r="A20" s="46" t="s">
        <v>9</v>
      </c>
      <c r="B20" s="46"/>
      <c r="C20" s="50"/>
      <c r="D20" s="51"/>
      <c r="E20" s="48"/>
      <c r="F20" s="48"/>
      <c r="G20" s="52"/>
      <c r="H20" s="93"/>
      <c r="I20" s="94"/>
      <c r="J20" s="95"/>
    </row>
    <row r="21" spans="1:10" ht="15" x14ac:dyDescent="0.25">
      <c r="A21" s="7"/>
      <c r="B21" s="7"/>
      <c r="C21" s="7"/>
      <c r="D21" s="7"/>
      <c r="E21" s="7"/>
      <c r="F21" s="7"/>
      <c r="G21" s="19"/>
      <c r="H21" s="19"/>
      <c r="I21" s="19"/>
      <c r="J21" s="7"/>
    </row>
    <row r="22" spans="1:10" ht="35.25" customHeight="1" thickBot="1" x14ac:dyDescent="0.3">
      <c r="A22" s="53" t="s">
        <v>1</v>
      </c>
      <c r="B22" s="54"/>
      <c r="C22" s="48">
        <f>C16+C19</f>
        <v>0</v>
      </c>
      <c r="D22" s="55">
        <f>+D16+D19</f>
        <v>0</v>
      </c>
      <c r="E22" s="32">
        <f>E16+E19</f>
        <v>0</v>
      </c>
      <c r="F22" s="32">
        <f>F16+F19</f>
        <v>0</v>
      </c>
      <c r="G22" s="35">
        <f>+E22-F22</f>
        <v>0</v>
      </c>
      <c r="H22" s="36"/>
      <c r="I22" s="37"/>
      <c r="J22" s="38"/>
    </row>
    <row r="23" spans="1:10" ht="13.5" thickTop="1" x14ac:dyDescent="0.25">
      <c r="A23" s="6"/>
      <c r="B23" s="6"/>
      <c r="C23" s="6"/>
      <c r="D23" s="6"/>
      <c r="E23" s="28"/>
      <c r="F23" s="28"/>
      <c r="G23" s="6"/>
      <c r="H23" s="6"/>
      <c r="I23" s="6"/>
    </row>
    <row r="24" spans="1:10" ht="17.45" customHeight="1" x14ac:dyDescent="0.25">
      <c r="A24" s="34" t="s">
        <v>8</v>
      </c>
      <c r="B24" s="20"/>
      <c r="C24" s="20"/>
      <c r="D24" s="20"/>
      <c r="E24" s="20"/>
      <c r="F24" s="20"/>
      <c r="G24" s="20"/>
      <c r="H24" s="20"/>
      <c r="I24" s="20"/>
      <c r="J24" s="21"/>
    </row>
    <row r="25" spans="1:10" ht="51" customHeight="1" x14ac:dyDescent="0.25">
      <c r="A25" s="75"/>
      <c r="B25" s="76"/>
      <c r="C25" s="76"/>
      <c r="D25" s="76"/>
      <c r="E25" s="76"/>
      <c r="F25" s="76"/>
      <c r="G25" s="76"/>
      <c r="H25" s="76"/>
      <c r="I25" s="76"/>
      <c r="J25" s="77"/>
    </row>
    <row r="26" spans="1:10" x14ac:dyDescent="0.25">
      <c r="A26" s="78"/>
      <c r="B26" s="78"/>
      <c r="C26" s="78"/>
      <c r="D26" s="78"/>
      <c r="E26" s="78"/>
      <c r="F26" s="78"/>
      <c r="G26" s="78"/>
      <c r="H26" s="78"/>
      <c r="I26" s="78"/>
    </row>
    <row r="28" spans="1:10" ht="32.450000000000003" customHeight="1" x14ac:dyDescent="0.25">
      <c r="A28" s="44" t="s">
        <v>7</v>
      </c>
      <c r="B28" s="39"/>
      <c r="C28" s="79" t="s">
        <v>6</v>
      </c>
      <c r="D28" s="79"/>
      <c r="E28" s="40"/>
      <c r="F28" s="80" t="s">
        <v>25</v>
      </c>
      <c r="G28" s="80"/>
      <c r="H28" s="40"/>
      <c r="I28" s="79" t="s">
        <v>2</v>
      </c>
      <c r="J28" s="79"/>
    </row>
    <row r="30" spans="1:10" ht="70.900000000000006" customHeight="1" x14ac:dyDescent="0.25">
      <c r="A30" s="72" t="s">
        <v>110</v>
      </c>
      <c r="B30" s="73"/>
      <c r="C30" s="73"/>
      <c r="D30" s="73"/>
      <c r="E30" s="73"/>
      <c r="F30" s="73"/>
      <c r="G30" s="73"/>
      <c r="H30" s="73"/>
      <c r="I30" s="73"/>
      <c r="J30" s="74"/>
    </row>
  </sheetData>
  <mergeCells count="20">
    <mergeCell ref="A1:B7"/>
    <mergeCell ref="C1:G7"/>
    <mergeCell ref="H1:J7"/>
    <mergeCell ref="H16:J17"/>
    <mergeCell ref="H19:J20"/>
    <mergeCell ref="C14:D14"/>
    <mergeCell ref="E14:G14"/>
    <mergeCell ref="H14:J15"/>
    <mergeCell ref="H9:I9"/>
    <mergeCell ref="H10:I10"/>
    <mergeCell ref="B9:G9"/>
    <mergeCell ref="B11:G11"/>
    <mergeCell ref="H11:I11"/>
    <mergeCell ref="B13:J13"/>
    <mergeCell ref="A30:J30"/>
    <mergeCell ref="A25:J25"/>
    <mergeCell ref="A26:I26"/>
    <mergeCell ref="C28:D28"/>
    <mergeCell ref="F28:G28"/>
    <mergeCell ref="I28:J28"/>
  </mergeCells>
  <pageMargins left="0.7" right="0.7" top="0.75" bottom="0.75" header="0.3" footer="0.3"/>
  <pageSetup scale="7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B060ED-A041-4895-A4C1-AFD04356DEEE}">
          <x14:formula1>
            <xm:f>Hoja1!$B$1:$B$69</xm:f>
          </x14:formula1>
          <xm:sqref>B9:G9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537B0-A8B7-4F83-BF8D-DDD044CE3A8A}">
  <sheetPr>
    <pageSetUpPr fitToPage="1"/>
  </sheetPr>
  <dimension ref="A1:L30"/>
  <sheetViews>
    <sheetView zoomScaleNormal="100" workbookViewId="0">
      <selection activeCell="C16" sqref="C16"/>
    </sheetView>
  </sheetViews>
  <sheetFormatPr baseColWidth="10" defaultColWidth="11.42578125" defaultRowHeight="12.75" x14ac:dyDescent="0.25"/>
  <cols>
    <col min="1" max="1" width="33" style="5" bestFit="1" customWidth="1"/>
    <col min="2" max="2" width="23" style="5" customWidth="1"/>
    <col min="3" max="3" width="11.28515625" style="5" customWidth="1"/>
    <col min="4" max="4" width="15.7109375" style="5" customWidth="1"/>
    <col min="5" max="8" width="14.140625" style="5" customWidth="1"/>
    <col min="9" max="9" width="16.140625" style="5" customWidth="1"/>
    <col min="10" max="10" width="15.140625" style="5" customWidth="1"/>
    <col min="11" max="11" width="11.42578125" style="5"/>
    <col min="12" max="12" width="14.42578125" style="5" bestFit="1" customWidth="1"/>
    <col min="13" max="16384" width="11.42578125" style="5"/>
  </cols>
  <sheetData>
    <row r="1" spans="1:12" x14ac:dyDescent="0.25">
      <c r="A1" s="81"/>
      <c r="B1" s="81"/>
      <c r="C1" s="82" t="s">
        <v>103</v>
      </c>
      <c r="D1" s="83"/>
      <c r="E1" s="83"/>
      <c r="F1" s="83"/>
      <c r="G1" s="83"/>
      <c r="H1" s="81"/>
      <c r="I1" s="81"/>
      <c r="J1" s="81"/>
    </row>
    <row r="2" spans="1:12" ht="15" customHeight="1" x14ac:dyDescent="0.25">
      <c r="A2" s="81"/>
      <c r="B2" s="81"/>
      <c r="C2" s="83"/>
      <c r="D2" s="83"/>
      <c r="E2" s="83"/>
      <c r="F2" s="83"/>
      <c r="G2" s="83"/>
      <c r="H2" s="81"/>
      <c r="I2" s="81"/>
      <c r="J2" s="81"/>
    </row>
    <row r="3" spans="1:12" ht="15" customHeight="1" x14ac:dyDescent="0.25">
      <c r="A3" s="81"/>
      <c r="B3" s="81"/>
      <c r="C3" s="83"/>
      <c r="D3" s="83"/>
      <c r="E3" s="83"/>
      <c r="F3" s="83"/>
      <c r="G3" s="83"/>
      <c r="H3" s="81"/>
      <c r="I3" s="81"/>
      <c r="J3" s="81"/>
    </row>
    <row r="4" spans="1:12" ht="15" customHeight="1" x14ac:dyDescent="0.25">
      <c r="A4" s="81"/>
      <c r="B4" s="81"/>
      <c r="C4" s="83"/>
      <c r="D4" s="83"/>
      <c r="E4" s="83"/>
      <c r="F4" s="83"/>
      <c r="G4" s="83"/>
      <c r="H4" s="81"/>
      <c r="I4" s="81"/>
      <c r="J4" s="81"/>
    </row>
    <row r="5" spans="1:12" ht="18" customHeight="1" x14ac:dyDescent="0.25">
      <c r="A5" s="81"/>
      <c r="B5" s="81"/>
      <c r="C5" s="83"/>
      <c r="D5" s="83"/>
      <c r="E5" s="83"/>
      <c r="F5" s="83"/>
      <c r="G5" s="83"/>
      <c r="H5" s="81"/>
      <c r="I5" s="81"/>
      <c r="J5" s="81"/>
    </row>
    <row r="6" spans="1:12" ht="18" customHeight="1" x14ac:dyDescent="0.25">
      <c r="A6" s="81"/>
      <c r="B6" s="81"/>
      <c r="C6" s="83"/>
      <c r="D6" s="83"/>
      <c r="E6" s="83"/>
      <c r="F6" s="83"/>
      <c r="G6" s="83"/>
      <c r="H6" s="81"/>
      <c r="I6" s="81"/>
      <c r="J6" s="81"/>
    </row>
    <row r="7" spans="1:12" s="6" customFormat="1" x14ac:dyDescent="0.25">
      <c r="A7" s="81"/>
      <c r="B7" s="81"/>
      <c r="C7" s="83"/>
      <c r="D7" s="83"/>
      <c r="E7" s="83"/>
      <c r="F7" s="83"/>
      <c r="G7" s="83"/>
      <c r="H7" s="81"/>
      <c r="I7" s="81"/>
      <c r="J7" s="81"/>
    </row>
    <row r="8" spans="1:12" ht="1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</row>
    <row r="9" spans="1:12" ht="15" customHeight="1" x14ac:dyDescent="0.25">
      <c r="A9" s="45" t="s">
        <v>3</v>
      </c>
      <c r="B9" s="68" t="str">
        <f>'1ER TRIM'!B9</f>
        <v>ELEGIR INSTITUCIÓN</v>
      </c>
      <c r="C9" s="69"/>
      <c r="D9" s="69"/>
      <c r="E9" s="69"/>
      <c r="F9" s="69"/>
      <c r="G9" s="70"/>
      <c r="H9" s="107" t="s">
        <v>17</v>
      </c>
      <c r="I9" s="108"/>
      <c r="J9" s="59">
        <v>43656</v>
      </c>
    </row>
    <row r="10" spans="1:12" ht="15" customHeight="1" x14ac:dyDescent="0.25">
      <c r="A10" s="60"/>
      <c r="B10" s="60"/>
      <c r="C10" s="60"/>
      <c r="D10" s="60"/>
      <c r="E10" s="60"/>
      <c r="F10" s="60"/>
      <c r="G10" s="60"/>
      <c r="H10" s="109" t="s">
        <v>18</v>
      </c>
      <c r="I10" s="110"/>
      <c r="J10" s="61" t="s">
        <v>13</v>
      </c>
      <c r="L10" s="16"/>
    </row>
    <row r="11" spans="1:12" ht="15" customHeight="1" x14ac:dyDescent="0.25">
      <c r="A11" s="45" t="s">
        <v>16</v>
      </c>
      <c r="B11" s="114" t="s">
        <v>21</v>
      </c>
      <c r="C11" s="115"/>
      <c r="D11" s="115"/>
      <c r="E11" s="115"/>
      <c r="F11" s="115"/>
      <c r="G11" s="116"/>
      <c r="H11" s="109" t="s">
        <v>19</v>
      </c>
      <c r="I11" s="110"/>
      <c r="J11" s="61">
        <v>2019</v>
      </c>
    </row>
    <row r="12" spans="1:12" ht="15" customHeight="1" x14ac:dyDescent="0.25">
      <c r="A12" s="65"/>
      <c r="B12" s="62"/>
      <c r="C12" s="62"/>
      <c r="D12" s="62"/>
      <c r="E12" s="62"/>
      <c r="F12" s="62"/>
      <c r="G12" s="62"/>
      <c r="H12" s="62"/>
      <c r="I12" s="63"/>
      <c r="J12" s="64"/>
    </row>
    <row r="13" spans="1:12" ht="18" customHeight="1" x14ac:dyDescent="0.25">
      <c r="A13" s="45" t="s">
        <v>20</v>
      </c>
      <c r="B13" s="117" t="s">
        <v>99</v>
      </c>
      <c r="C13" s="118"/>
      <c r="D13" s="118"/>
      <c r="E13" s="118"/>
      <c r="F13" s="118"/>
      <c r="G13" s="118"/>
      <c r="H13" s="118"/>
      <c r="I13" s="118"/>
      <c r="J13" s="118"/>
      <c r="L13" s="17"/>
    </row>
    <row r="14" spans="1:12" ht="13.9" customHeight="1" x14ac:dyDescent="0.25">
      <c r="A14" s="6"/>
      <c r="B14" s="6"/>
      <c r="C14" s="119" t="s">
        <v>101</v>
      </c>
      <c r="D14" s="120"/>
      <c r="E14" s="98" t="s">
        <v>108</v>
      </c>
      <c r="F14" s="99"/>
      <c r="G14" s="100"/>
      <c r="H14" s="101" t="s">
        <v>93</v>
      </c>
      <c r="I14" s="102"/>
      <c r="J14" s="103"/>
    </row>
    <row r="15" spans="1:12" ht="27.6" customHeight="1" x14ac:dyDescent="0.25">
      <c r="A15" s="33" t="s">
        <v>102</v>
      </c>
      <c r="B15" s="33" t="s">
        <v>10</v>
      </c>
      <c r="C15" s="1" t="s">
        <v>11</v>
      </c>
      <c r="D15" s="3" t="s">
        <v>105</v>
      </c>
      <c r="E15" s="2" t="s">
        <v>97</v>
      </c>
      <c r="F15" s="2" t="s">
        <v>98</v>
      </c>
      <c r="G15" s="2" t="s">
        <v>26</v>
      </c>
      <c r="H15" s="104"/>
      <c r="I15" s="105"/>
      <c r="J15" s="106"/>
    </row>
    <row r="16" spans="1:12" ht="76.5" x14ac:dyDescent="0.25">
      <c r="A16" s="14" t="s">
        <v>22</v>
      </c>
      <c r="B16" s="14" t="s">
        <v>23</v>
      </c>
      <c r="C16" s="4"/>
      <c r="D16" s="23"/>
      <c r="E16" s="23"/>
      <c r="F16" s="23"/>
      <c r="G16" s="23">
        <f>+E16-F16</f>
        <v>0</v>
      </c>
      <c r="H16" s="84"/>
      <c r="I16" s="85"/>
      <c r="J16" s="86"/>
    </row>
    <row r="17" spans="1:10" x14ac:dyDescent="0.25">
      <c r="A17" s="46" t="s">
        <v>9</v>
      </c>
      <c r="B17" s="46"/>
      <c r="C17" s="46"/>
      <c r="D17" s="47"/>
      <c r="E17" s="48"/>
      <c r="F17" s="48"/>
      <c r="G17" s="49"/>
      <c r="H17" s="87"/>
      <c r="I17" s="88"/>
      <c r="J17" s="89"/>
    </row>
    <row r="18" spans="1:10" ht="13.5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76.5" x14ac:dyDescent="0.25">
      <c r="A19" s="15" t="s">
        <v>4</v>
      </c>
      <c r="B19" s="14" t="s">
        <v>24</v>
      </c>
      <c r="C19" s="4"/>
      <c r="D19" s="24"/>
      <c r="E19" s="24"/>
      <c r="F19" s="24"/>
      <c r="G19" s="24">
        <f>+E19-F19</f>
        <v>0</v>
      </c>
      <c r="H19" s="90"/>
      <c r="I19" s="91"/>
      <c r="J19" s="92"/>
    </row>
    <row r="20" spans="1:10" x14ac:dyDescent="0.25">
      <c r="A20" s="46" t="s">
        <v>9</v>
      </c>
      <c r="B20" s="46"/>
      <c r="C20" s="50"/>
      <c r="D20" s="51"/>
      <c r="E20" s="48"/>
      <c r="F20" s="48"/>
      <c r="G20" s="52"/>
      <c r="H20" s="93"/>
      <c r="I20" s="94"/>
      <c r="J20" s="95"/>
    </row>
    <row r="21" spans="1:10" ht="15" x14ac:dyDescent="0.25">
      <c r="A21" s="7"/>
      <c r="B21" s="7"/>
      <c r="C21" s="7"/>
      <c r="D21" s="7"/>
      <c r="E21" s="7"/>
      <c r="F21" s="7"/>
      <c r="G21" s="19"/>
      <c r="H21" s="19"/>
      <c r="I21" s="19"/>
      <c r="J21" s="7"/>
    </row>
    <row r="22" spans="1:10" ht="35.25" customHeight="1" thickBot="1" x14ac:dyDescent="0.3">
      <c r="A22" s="53" t="s">
        <v>1</v>
      </c>
      <c r="B22" s="54"/>
      <c r="C22" s="48">
        <f>C16+C19</f>
        <v>0</v>
      </c>
      <c r="D22" s="55">
        <f>+D16+D19</f>
        <v>0</v>
      </c>
      <c r="E22" s="32">
        <f>E16+E19</f>
        <v>0</v>
      </c>
      <c r="F22" s="32">
        <f>F16+F19</f>
        <v>0</v>
      </c>
      <c r="G22" s="35">
        <f>+E22-F22</f>
        <v>0</v>
      </c>
      <c r="H22" s="36"/>
      <c r="I22" s="37"/>
      <c r="J22" s="38"/>
    </row>
    <row r="23" spans="1:10" ht="13.5" thickTop="1" x14ac:dyDescent="0.25">
      <c r="A23" s="6"/>
      <c r="B23" s="6"/>
      <c r="C23" s="6"/>
      <c r="D23" s="6"/>
      <c r="E23" s="28"/>
      <c r="F23" s="28"/>
      <c r="G23" s="6"/>
      <c r="H23" s="6"/>
      <c r="I23" s="6"/>
    </row>
    <row r="24" spans="1:10" ht="17.45" customHeight="1" x14ac:dyDescent="0.25">
      <c r="A24" s="34" t="s">
        <v>8</v>
      </c>
      <c r="B24" s="20"/>
      <c r="C24" s="20"/>
      <c r="D24" s="20"/>
      <c r="E24" s="20"/>
      <c r="F24" s="20"/>
      <c r="G24" s="20"/>
      <c r="H24" s="20"/>
      <c r="I24" s="20"/>
      <c r="J24" s="21"/>
    </row>
    <row r="25" spans="1:10" ht="54" customHeight="1" x14ac:dyDescent="0.25">
      <c r="A25" s="75"/>
      <c r="B25" s="76"/>
      <c r="C25" s="76"/>
      <c r="D25" s="76"/>
      <c r="E25" s="76"/>
      <c r="F25" s="76"/>
      <c r="G25" s="76"/>
      <c r="H25" s="76"/>
      <c r="I25" s="76"/>
      <c r="J25" s="77"/>
    </row>
    <row r="26" spans="1:10" x14ac:dyDescent="0.25">
      <c r="A26" s="78"/>
      <c r="B26" s="78"/>
      <c r="C26" s="78"/>
      <c r="D26" s="78"/>
      <c r="E26" s="78"/>
      <c r="F26" s="78"/>
      <c r="G26" s="78"/>
      <c r="H26" s="78"/>
      <c r="I26" s="78"/>
    </row>
    <row r="28" spans="1:10" ht="32.450000000000003" customHeight="1" x14ac:dyDescent="0.25">
      <c r="A28" s="44" t="s">
        <v>7</v>
      </c>
      <c r="B28" s="39"/>
      <c r="C28" s="79" t="s">
        <v>6</v>
      </c>
      <c r="D28" s="79"/>
      <c r="E28" s="40"/>
      <c r="F28" s="80" t="s">
        <v>25</v>
      </c>
      <c r="G28" s="80"/>
      <c r="H28" s="40"/>
      <c r="I28" s="79" t="s">
        <v>2</v>
      </c>
      <c r="J28" s="79"/>
    </row>
    <row r="30" spans="1:10" ht="70.900000000000006" customHeight="1" x14ac:dyDescent="0.25">
      <c r="A30" s="72" t="s">
        <v>110</v>
      </c>
      <c r="B30" s="73"/>
      <c r="C30" s="73"/>
      <c r="D30" s="73"/>
      <c r="E30" s="73"/>
      <c r="F30" s="73"/>
      <c r="G30" s="73"/>
      <c r="H30" s="73"/>
      <c r="I30" s="73"/>
      <c r="J30" s="74"/>
    </row>
  </sheetData>
  <mergeCells count="19">
    <mergeCell ref="A30:J30"/>
    <mergeCell ref="H16:J17"/>
    <mergeCell ref="H19:J20"/>
    <mergeCell ref="A25:J25"/>
    <mergeCell ref="A26:I26"/>
    <mergeCell ref="C28:D28"/>
    <mergeCell ref="F28:G28"/>
    <mergeCell ref="I28:J28"/>
    <mergeCell ref="B11:G11"/>
    <mergeCell ref="H11:I11"/>
    <mergeCell ref="B13:J13"/>
    <mergeCell ref="C14:D14"/>
    <mergeCell ref="E14:G14"/>
    <mergeCell ref="H14:J15"/>
    <mergeCell ref="H10:I10"/>
    <mergeCell ref="A1:B7"/>
    <mergeCell ref="C1:G7"/>
    <mergeCell ref="H1:J7"/>
    <mergeCell ref="H9:I9"/>
  </mergeCells>
  <pageMargins left="0.7" right="0.7" top="0.75" bottom="0.75" header="0.3" footer="0.3"/>
  <pageSetup scale="7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0731-BC27-4DB9-BEB6-A013631716AB}">
  <sheetPr>
    <pageSetUpPr fitToPage="1"/>
  </sheetPr>
  <dimension ref="A1:L30"/>
  <sheetViews>
    <sheetView zoomScaleNormal="100" workbookViewId="0">
      <selection activeCell="C16" sqref="C16"/>
    </sheetView>
  </sheetViews>
  <sheetFormatPr baseColWidth="10" defaultColWidth="11.42578125" defaultRowHeight="12.75" x14ac:dyDescent="0.25"/>
  <cols>
    <col min="1" max="1" width="33" style="5" bestFit="1" customWidth="1"/>
    <col min="2" max="2" width="23" style="5" customWidth="1"/>
    <col min="3" max="3" width="11.28515625" style="5" customWidth="1"/>
    <col min="4" max="4" width="15.7109375" style="5" customWidth="1"/>
    <col min="5" max="8" width="14.140625" style="5" customWidth="1"/>
    <col min="9" max="9" width="16.140625" style="5" customWidth="1"/>
    <col min="10" max="10" width="15.140625" style="5" customWidth="1"/>
    <col min="11" max="11" width="11.42578125" style="5"/>
    <col min="12" max="12" width="14.42578125" style="5" bestFit="1" customWidth="1"/>
    <col min="13" max="16384" width="11.42578125" style="5"/>
  </cols>
  <sheetData>
    <row r="1" spans="1:12" x14ac:dyDescent="0.25">
      <c r="A1" s="81"/>
      <c r="B1" s="81"/>
      <c r="C1" s="82" t="s">
        <v>103</v>
      </c>
      <c r="D1" s="83"/>
      <c r="E1" s="83"/>
      <c r="F1" s="83"/>
      <c r="G1" s="83"/>
      <c r="H1" s="81"/>
      <c r="I1" s="81"/>
      <c r="J1" s="81"/>
    </row>
    <row r="2" spans="1:12" ht="15" customHeight="1" x14ac:dyDescent="0.25">
      <c r="A2" s="81"/>
      <c r="B2" s="81"/>
      <c r="C2" s="83"/>
      <c r="D2" s="83"/>
      <c r="E2" s="83"/>
      <c r="F2" s="83"/>
      <c r="G2" s="83"/>
      <c r="H2" s="81"/>
      <c r="I2" s="81"/>
      <c r="J2" s="81"/>
    </row>
    <row r="3" spans="1:12" ht="15" customHeight="1" x14ac:dyDescent="0.25">
      <c r="A3" s="81"/>
      <c r="B3" s="81"/>
      <c r="C3" s="83"/>
      <c r="D3" s="83"/>
      <c r="E3" s="83"/>
      <c r="F3" s="83"/>
      <c r="G3" s="83"/>
      <c r="H3" s="81"/>
      <c r="I3" s="81"/>
      <c r="J3" s="81"/>
    </row>
    <row r="4" spans="1:12" ht="15" customHeight="1" x14ac:dyDescent="0.25">
      <c r="A4" s="81"/>
      <c r="B4" s="81"/>
      <c r="C4" s="83"/>
      <c r="D4" s="83"/>
      <c r="E4" s="83"/>
      <c r="F4" s="83"/>
      <c r="G4" s="83"/>
      <c r="H4" s="81"/>
      <c r="I4" s="81"/>
      <c r="J4" s="81"/>
    </row>
    <row r="5" spans="1:12" ht="18" customHeight="1" x14ac:dyDescent="0.25">
      <c r="A5" s="81"/>
      <c r="B5" s="81"/>
      <c r="C5" s="83"/>
      <c r="D5" s="83"/>
      <c r="E5" s="83"/>
      <c r="F5" s="83"/>
      <c r="G5" s="83"/>
      <c r="H5" s="81"/>
      <c r="I5" s="81"/>
      <c r="J5" s="81"/>
    </row>
    <row r="6" spans="1:12" ht="18" customHeight="1" x14ac:dyDescent="0.25">
      <c r="A6" s="81"/>
      <c r="B6" s="81"/>
      <c r="C6" s="83"/>
      <c r="D6" s="83"/>
      <c r="E6" s="83"/>
      <c r="F6" s="83"/>
      <c r="G6" s="83"/>
      <c r="H6" s="81"/>
      <c r="I6" s="81"/>
      <c r="J6" s="81"/>
    </row>
    <row r="7" spans="1:12" s="6" customFormat="1" x14ac:dyDescent="0.25">
      <c r="A7" s="81"/>
      <c r="B7" s="81"/>
      <c r="C7" s="83"/>
      <c r="D7" s="83"/>
      <c r="E7" s="83"/>
      <c r="F7" s="83"/>
      <c r="G7" s="83"/>
      <c r="H7" s="81"/>
      <c r="I7" s="81"/>
      <c r="J7" s="81"/>
    </row>
    <row r="8" spans="1:12" ht="1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</row>
    <row r="9" spans="1:12" ht="15" customHeight="1" x14ac:dyDescent="0.25">
      <c r="A9" s="45" t="s">
        <v>3</v>
      </c>
      <c r="B9" s="68" t="str">
        <f>'1ER TRIM'!B9</f>
        <v>ELEGIR INSTITUCIÓN</v>
      </c>
      <c r="C9" s="69"/>
      <c r="D9" s="69"/>
      <c r="E9" s="69"/>
      <c r="F9" s="69"/>
      <c r="G9" s="70"/>
      <c r="H9" s="107" t="s">
        <v>17</v>
      </c>
      <c r="I9" s="108"/>
      <c r="J9" s="59">
        <v>43748</v>
      </c>
    </row>
    <row r="10" spans="1:12" ht="15" customHeight="1" x14ac:dyDescent="0.25">
      <c r="A10" s="60"/>
      <c r="B10" s="60"/>
      <c r="C10" s="60"/>
      <c r="D10" s="60"/>
      <c r="E10" s="60"/>
      <c r="F10" s="60"/>
      <c r="G10" s="60"/>
      <c r="H10" s="109" t="s">
        <v>18</v>
      </c>
      <c r="I10" s="110"/>
      <c r="J10" s="61" t="s">
        <v>106</v>
      </c>
      <c r="L10" s="16"/>
    </row>
    <row r="11" spans="1:12" ht="15" customHeight="1" x14ac:dyDescent="0.25">
      <c r="A11" s="45" t="s">
        <v>16</v>
      </c>
      <c r="B11" s="114" t="s">
        <v>21</v>
      </c>
      <c r="C11" s="115"/>
      <c r="D11" s="115"/>
      <c r="E11" s="115"/>
      <c r="F11" s="115"/>
      <c r="G11" s="116"/>
      <c r="H11" s="109" t="s">
        <v>19</v>
      </c>
      <c r="I11" s="110"/>
      <c r="J11" s="61">
        <v>2019</v>
      </c>
    </row>
    <row r="12" spans="1:12" ht="15" customHeight="1" x14ac:dyDescent="0.25">
      <c r="A12" s="65"/>
      <c r="B12" s="62"/>
      <c r="C12" s="62"/>
      <c r="D12" s="62"/>
      <c r="E12" s="62"/>
      <c r="F12" s="62"/>
      <c r="G12" s="62"/>
      <c r="H12" s="62"/>
      <c r="I12" s="63"/>
      <c r="J12" s="64"/>
    </row>
    <row r="13" spans="1:12" ht="18" customHeight="1" x14ac:dyDescent="0.25">
      <c r="A13" s="45" t="s">
        <v>20</v>
      </c>
      <c r="B13" s="117" t="s">
        <v>99</v>
      </c>
      <c r="C13" s="118"/>
      <c r="D13" s="118"/>
      <c r="E13" s="118"/>
      <c r="F13" s="118"/>
      <c r="G13" s="118"/>
      <c r="H13" s="118"/>
      <c r="I13" s="118"/>
      <c r="J13" s="118"/>
      <c r="L13" s="17"/>
    </row>
    <row r="14" spans="1:12" ht="13.9" customHeight="1" x14ac:dyDescent="0.25">
      <c r="A14" s="6"/>
      <c r="B14" s="6"/>
      <c r="C14" s="119" t="s">
        <v>101</v>
      </c>
      <c r="D14" s="120"/>
      <c r="E14" s="98" t="s">
        <v>109</v>
      </c>
      <c r="F14" s="99"/>
      <c r="G14" s="100"/>
      <c r="H14" s="101" t="s">
        <v>93</v>
      </c>
      <c r="I14" s="102"/>
      <c r="J14" s="103"/>
    </row>
    <row r="15" spans="1:12" ht="27.6" customHeight="1" x14ac:dyDescent="0.25">
      <c r="A15" s="33" t="s">
        <v>102</v>
      </c>
      <c r="B15" s="33" t="s">
        <v>10</v>
      </c>
      <c r="C15" s="1" t="s">
        <v>11</v>
      </c>
      <c r="D15" s="3" t="s">
        <v>105</v>
      </c>
      <c r="E15" s="2" t="s">
        <v>97</v>
      </c>
      <c r="F15" s="2" t="s">
        <v>98</v>
      </c>
      <c r="G15" s="2" t="s">
        <v>26</v>
      </c>
      <c r="H15" s="104"/>
      <c r="I15" s="105"/>
      <c r="J15" s="106"/>
    </row>
    <row r="16" spans="1:12" ht="76.5" x14ac:dyDescent="0.25">
      <c r="A16" s="14" t="s">
        <v>22</v>
      </c>
      <c r="B16" s="14" t="s">
        <v>23</v>
      </c>
      <c r="C16" s="4"/>
      <c r="D16" s="23"/>
      <c r="E16" s="23"/>
      <c r="F16" s="23"/>
      <c r="G16" s="23">
        <f>+E16-F16</f>
        <v>0</v>
      </c>
      <c r="H16" s="84"/>
      <c r="I16" s="85"/>
      <c r="J16" s="86"/>
    </row>
    <row r="17" spans="1:10" x14ac:dyDescent="0.25">
      <c r="A17" s="46" t="s">
        <v>9</v>
      </c>
      <c r="B17" s="46"/>
      <c r="C17" s="46"/>
      <c r="D17" s="47"/>
      <c r="E17" s="48"/>
      <c r="F17" s="48"/>
      <c r="G17" s="49"/>
      <c r="H17" s="87"/>
      <c r="I17" s="88"/>
      <c r="J17" s="89"/>
    </row>
    <row r="18" spans="1:10" ht="13.5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76.5" x14ac:dyDescent="0.25">
      <c r="A19" s="15" t="s">
        <v>4</v>
      </c>
      <c r="B19" s="14" t="s">
        <v>24</v>
      </c>
      <c r="C19" s="4"/>
      <c r="D19" s="24"/>
      <c r="E19" s="24"/>
      <c r="F19" s="24"/>
      <c r="G19" s="24">
        <f>+E19-F19</f>
        <v>0</v>
      </c>
      <c r="H19" s="90"/>
      <c r="I19" s="91"/>
      <c r="J19" s="92"/>
    </row>
    <row r="20" spans="1:10" x14ac:dyDescent="0.25">
      <c r="A20" s="46" t="s">
        <v>9</v>
      </c>
      <c r="B20" s="46"/>
      <c r="C20" s="50"/>
      <c r="D20" s="51"/>
      <c r="E20" s="48"/>
      <c r="F20" s="48"/>
      <c r="G20" s="52"/>
      <c r="H20" s="93"/>
      <c r="I20" s="94"/>
      <c r="J20" s="95"/>
    </row>
    <row r="21" spans="1:10" ht="15" x14ac:dyDescent="0.25">
      <c r="A21" s="7"/>
      <c r="B21" s="7"/>
      <c r="C21" s="7"/>
      <c r="D21" s="7"/>
      <c r="E21" s="7"/>
      <c r="F21" s="7"/>
      <c r="G21" s="19"/>
      <c r="H21" s="19"/>
      <c r="I21" s="19"/>
      <c r="J21" s="7"/>
    </row>
    <row r="22" spans="1:10" ht="35.25" customHeight="1" thickBot="1" x14ac:dyDescent="0.3">
      <c r="A22" s="53" t="s">
        <v>1</v>
      </c>
      <c r="B22" s="54"/>
      <c r="C22" s="48">
        <f>C16+C19</f>
        <v>0</v>
      </c>
      <c r="D22" s="55">
        <f>+D16+D19</f>
        <v>0</v>
      </c>
      <c r="E22" s="32">
        <f>E16+E19</f>
        <v>0</v>
      </c>
      <c r="F22" s="32">
        <f>F16+F19</f>
        <v>0</v>
      </c>
      <c r="G22" s="35">
        <f>+E22-F22</f>
        <v>0</v>
      </c>
      <c r="H22" s="36"/>
      <c r="I22" s="37"/>
      <c r="J22" s="38"/>
    </row>
    <row r="23" spans="1:10" ht="13.5" thickTop="1" x14ac:dyDescent="0.25">
      <c r="A23" s="6"/>
      <c r="B23" s="6"/>
      <c r="C23" s="6"/>
      <c r="D23" s="6"/>
      <c r="E23" s="28"/>
      <c r="F23" s="28"/>
      <c r="G23" s="6"/>
      <c r="H23" s="6"/>
      <c r="I23" s="6"/>
    </row>
    <row r="24" spans="1:10" ht="17.45" customHeight="1" x14ac:dyDescent="0.25">
      <c r="A24" s="34" t="s">
        <v>8</v>
      </c>
      <c r="B24" s="20"/>
      <c r="C24" s="20"/>
      <c r="D24" s="20"/>
      <c r="E24" s="20"/>
      <c r="F24" s="20"/>
      <c r="G24" s="20"/>
      <c r="H24" s="20"/>
      <c r="I24" s="20"/>
      <c r="J24" s="21"/>
    </row>
    <row r="25" spans="1:10" ht="54" customHeight="1" x14ac:dyDescent="0.25">
      <c r="A25" s="75"/>
      <c r="B25" s="76"/>
      <c r="C25" s="76"/>
      <c r="D25" s="76"/>
      <c r="E25" s="76"/>
      <c r="F25" s="76"/>
      <c r="G25" s="76"/>
      <c r="H25" s="76"/>
      <c r="I25" s="76"/>
      <c r="J25" s="77"/>
    </row>
    <row r="26" spans="1:10" x14ac:dyDescent="0.25">
      <c r="A26" s="78"/>
      <c r="B26" s="78"/>
      <c r="C26" s="78"/>
      <c r="D26" s="78"/>
      <c r="E26" s="78"/>
      <c r="F26" s="78"/>
      <c r="G26" s="78"/>
      <c r="H26" s="78"/>
      <c r="I26" s="78"/>
    </row>
    <row r="28" spans="1:10" ht="32.450000000000003" customHeight="1" x14ac:dyDescent="0.25">
      <c r="A28" s="44" t="s">
        <v>7</v>
      </c>
      <c r="B28" s="39"/>
      <c r="C28" s="79" t="s">
        <v>6</v>
      </c>
      <c r="D28" s="79"/>
      <c r="E28" s="40"/>
      <c r="F28" s="80" t="s">
        <v>25</v>
      </c>
      <c r="G28" s="80"/>
      <c r="H28" s="40"/>
      <c r="I28" s="79" t="s">
        <v>2</v>
      </c>
      <c r="J28" s="79"/>
    </row>
    <row r="30" spans="1:10" ht="70.900000000000006" customHeight="1" x14ac:dyDescent="0.25">
      <c r="A30" s="72" t="s">
        <v>110</v>
      </c>
      <c r="B30" s="73"/>
      <c r="C30" s="73"/>
      <c r="D30" s="73"/>
      <c r="E30" s="73"/>
      <c r="F30" s="73"/>
      <c r="G30" s="73"/>
      <c r="H30" s="73"/>
      <c r="I30" s="73"/>
      <c r="J30" s="74"/>
    </row>
  </sheetData>
  <mergeCells count="19">
    <mergeCell ref="A30:J30"/>
    <mergeCell ref="H16:J17"/>
    <mergeCell ref="H19:J20"/>
    <mergeCell ref="A25:J25"/>
    <mergeCell ref="A26:I26"/>
    <mergeCell ref="C28:D28"/>
    <mergeCell ref="F28:G28"/>
    <mergeCell ref="I28:J28"/>
    <mergeCell ref="B11:G11"/>
    <mergeCell ref="H11:I11"/>
    <mergeCell ref="B13:J13"/>
    <mergeCell ref="C14:D14"/>
    <mergeCell ref="E14:G14"/>
    <mergeCell ref="H14:J15"/>
    <mergeCell ref="H10:I10"/>
    <mergeCell ref="A1:B7"/>
    <mergeCell ref="C1:G7"/>
    <mergeCell ref="H1:J7"/>
    <mergeCell ref="H9:I9"/>
  </mergeCells>
  <pageMargins left="0.7" right="0.7" top="0.75" bottom="0.75" header="0.3" footer="0.3"/>
  <pageSetup scale="7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F9DFB-E7DD-49E9-8CF1-82EF55CB9BB5}">
  <sheetPr>
    <pageSetUpPr fitToPage="1"/>
  </sheetPr>
  <dimension ref="A1:L30"/>
  <sheetViews>
    <sheetView zoomScaleNormal="100" workbookViewId="0">
      <selection activeCell="C16" sqref="C16"/>
    </sheetView>
  </sheetViews>
  <sheetFormatPr baseColWidth="10" defaultColWidth="11.42578125" defaultRowHeight="12.75" x14ac:dyDescent="0.25"/>
  <cols>
    <col min="1" max="1" width="33" style="5" bestFit="1" customWidth="1"/>
    <col min="2" max="2" width="23" style="5" customWidth="1"/>
    <col min="3" max="3" width="11.28515625" style="5" customWidth="1"/>
    <col min="4" max="4" width="15.7109375" style="5" customWidth="1"/>
    <col min="5" max="8" width="14.140625" style="5" customWidth="1"/>
    <col min="9" max="9" width="16.140625" style="5" customWidth="1"/>
    <col min="10" max="10" width="15.140625" style="5" customWidth="1"/>
    <col min="11" max="11" width="11.42578125" style="5"/>
    <col min="12" max="12" width="14.42578125" style="5" bestFit="1" customWidth="1"/>
    <col min="13" max="16384" width="11.42578125" style="5"/>
  </cols>
  <sheetData>
    <row r="1" spans="1:12" x14ac:dyDescent="0.25">
      <c r="A1" s="81"/>
      <c r="B1" s="81"/>
      <c r="C1" s="82" t="s">
        <v>103</v>
      </c>
      <c r="D1" s="83"/>
      <c r="E1" s="83"/>
      <c r="F1" s="83"/>
      <c r="G1" s="83"/>
      <c r="H1" s="81"/>
      <c r="I1" s="81"/>
      <c r="J1" s="81"/>
    </row>
    <row r="2" spans="1:12" ht="15" customHeight="1" x14ac:dyDescent="0.25">
      <c r="A2" s="81"/>
      <c r="B2" s="81"/>
      <c r="C2" s="83"/>
      <c r="D2" s="83"/>
      <c r="E2" s="83"/>
      <c r="F2" s="83"/>
      <c r="G2" s="83"/>
      <c r="H2" s="81"/>
      <c r="I2" s="81"/>
      <c r="J2" s="81"/>
    </row>
    <row r="3" spans="1:12" ht="15" customHeight="1" x14ac:dyDescent="0.25">
      <c r="A3" s="81"/>
      <c r="B3" s="81"/>
      <c r="C3" s="83"/>
      <c r="D3" s="83"/>
      <c r="E3" s="83"/>
      <c r="F3" s="83"/>
      <c r="G3" s="83"/>
      <c r="H3" s="81"/>
      <c r="I3" s="81"/>
      <c r="J3" s="81"/>
    </row>
    <row r="4" spans="1:12" ht="15" customHeight="1" x14ac:dyDescent="0.25">
      <c r="A4" s="81"/>
      <c r="B4" s="81"/>
      <c r="C4" s="83"/>
      <c r="D4" s="83"/>
      <c r="E4" s="83"/>
      <c r="F4" s="83"/>
      <c r="G4" s="83"/>
      <c r="H4" s="81"/>
      <c r="I4" s="81"/>
      <c r="J4" s="81"/>
    </row>
    <row r="5" spans="1:12" ht="18" customHeight="1" x14ac:dyDescent="0.25">
      <c r="A5" s="81"/>
      <c r="B5" s="81"/>
      <c r="C5" s="83"/>
      <c r="D5" s="83"/>
      <c r="E5" s="83"/>
      <c r="F5" s="83"/>
      <c r="G5" s="83"/>
      <c r="H5" s="81"/>
      <c r="I5" s="81"/>
      <c r="J5" s="81"/>
    </row>
    <row r="6" spans="1:12" ht="18" customHeight="1" x14ac:dyDescent="0.25">
      <c r="A6" s="81"/>
      <c r="B6" s="81"/>
      <c r="C6" s="83"/>
      <c r="D6" s="83"/>
      <c r="E6" s="83"/>
      <c r="F6" s="83"/>
      <c r="G6" s="83"/>
      <c r="H6" s="81"/>
      <c r="I6" s="81"/>
      <c r="J6" s="81"/>
    </row>
    <row r="7" spans="1:12" s="6" customFormat="1" x14ac:dyDescent="0.25">
      <c r="A7" s="81"/>
      <c r="B7" s="81"/>
      <c r="C7" s="83"/>
      <c r="D7" s="83"/>
      <c r="E7" s="83"/>
      <c r="F7" s="83"/>
      <c r="G7" s="83"/>
      <c r="H7" s="81"/>
      <c r="I7" s="81"/>
      <c r="J7" s="81"/>
    </row>
    <row r="8" spans="1:12" ht="1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</row>
    <row r="9" spans="1:12" ht="15" customHeight="1" x14ac:dyDescent="0.25">
      <c r="A9" s="45" t="s">
        <v>3</v>
      </c>
      <c r="B9" s="68" t="str">
        <f>'1ER TRIM'!B9</f>
        <v>ELEGIR INSTITUCIÓN</v>
      </c>
      <c r="C9" s="69"/>
      <c r="D9" s="69"/>
      <c r="E9" s="69"/>
      <c r="F9" s="69"/>
      <c r="G9" s="70"/>
      <c r="H9" s="107" t="s">
        <v>17</v>
      </c>
      <c r="I9" s="108"/>
      <c r="J9" s="59">
        <v>43840</v>
      </c>
    </row>
    <row r="10" spans="1:12" ht="15" customHeight="1" x14ac:dyDescent="0.25">
      <c r="A10" s="60"/>
      <c r="B10" s="60"/>
      <c r="C10" s="60"/>
      <c r="D10" s="60"/>
      <c r="E10" s="60"/>
      <c r="F10" s="60"/>
      <c r="G10" s="60"/>
      <c r="H10" s="109" t="s">
        <v>18</v>
      </c>
      <c r="I10" s="110"/>
      <c r="J10" s="61" t="s">
        <v>15</v>
      </c>
      <c r="L10" s="16"/>
    </row>
    <row r="11" spans="1:12" ht="15" customHeight="1" x14ac:dyDescent="0.25">
      <c r="A11" s="45" t="s">
        <v>16</v>
      </c>
      <c r="B11" s="114" t="s">
        <v>21</v>
      </c>
      <c r="C11" s="115"/>
      <c r="D11" s="115"/>
      <c r="E11" s="115"/>
      <c r="F11" s="115"/>
      <c r="G11" s="116"/>
      <c r="H11" s="109" t="s">
        <v>19</v>
      </c>
      <c r="I11" s="110"/>
      <c r="J11" s="61">
        <v>2019</v>
      </c>
    </row>
    <row r="12" spans="1:12" ht="15" customHeight="1" x14ac:dyDescent="0.25">
      <c r="A12" s="65"/>
      <c r="B12" s="62"/>
      <c r="C12" s="62"/>
      <c r="D12" s="62"/>
      <c r="E12" s="62"/>
      <c r="F12" s="62"/>
      <c r="G12" s="62"/>
      <c r="H12" s="62"/>
      <c r="I12" s="63"/>
      <c r="J12" s="64"/>
    </row>
    <row r="13" spans="1:12" ht="18" customHeight="1" x14ac:dyDescent="0.25">
      <c r="A13" s="45" t="s">
        <v>20</v>
      </c>
      <c r="B13" s="117" t="s">
        <v>99</v>
      </c>
      <c r="C13" s="118"/>
      <c r="D13" s="118"/>
      <c r="E13" s="118"/>
      <c r="F13" s="118"/>
      <c r="G13" s="118"/>
      <c r="H13" s="118"/>
      <c r="I13" s="118"/>
      <c r="J13" s="118"/>
      <c r="L13" s="17"/>
    </row>
    <row r="14" spans="1:12" ht="13.9" customHeight="1" x14ac:dyDescent="0.25">
      <c r="A14" s="6"/>
      <c r="B14" s="6"/>
      <c r="C14" s="119" t="s">
        <v>101</v>
      </c>
      <c r="D14" s="120"/>
      <c r="E14" s="98" t="s">
        <v>107</v>
      </c>
      <c r="F14" s="99"/>
      <c r="G14" s="100"/>
      <c r="H14" s="101" t="s">
        <v>93</v>
      </c>
      <c r="I14" s="102"/>
      <c r="J14" s="103"/>
    </row>
    <row r="15" spans="1:12" ht="27.6" customHeight="1" x14ac:dyDescent="0.25">
      <c r="A15" s="33" t="s">
        <v>102</v>
      </c>
      <c r="B15" s="33" t="s">
        <v>10</v>
      </c>
      <c r="C15" s="1" t="s">
        <v>11</v>
      </c>
      <c r="D15" s="3" t="s">
        <v>105</v>
      </c>
      <c r="E15" s="2" t="s">
        <v>97</v>
      </c>
      <c r="F15" s="2" t="s">
        <v>98</v>
      </c>
      <c r="G15" s="2" t="s">
        <v>26</v>
      </c>
      <c r="H15" s="104"/>
      <c r="I15" s="105"/>
      <c r="J15" s="106"/>
    </row>
    <row r="16" spans="1:12" ht="76.5" x14ac:dyDescent="0.25">
      <c r="A16" s="14" t="s">
        <v>22</v>
      </c>
      <c r="B16" s="14" t="s">
        <v>23</v>
      </c>
      <c r="C16" s="4"/>
      <c r="D16" s="23"/>
      <c r="E16" s="23"/>
      <c r="F16" s="23"/>
      <c r="G16" s="23">
        <f>+E16-F16</f>
        <v>0</v>
      </c>
      <c r="H16" s="84"/>
      <c r="I16" s="85"/>
      <c r="J16" s="86"/>
    </row>
    <row r="17" spans="1:10" x14ac:dyDescent="0.25">
      <c r="A17" s="46" t="s">
        <v>9</v>
      </c>
      <c r="B17" s="46"/>
      <c r="C17" s="46"/>
      <c r="D17" s="47"/>
      <c r="E17" s="48"/>
      <c r="F17" s="48"/>
      <c r="G17" s="49"/>
      <c r="H17" s="87"/>
      <c r="I17" s="88"/>
      <c r="J17" s="89"/>
    </row>
    <row r="18" spans="1:10" ht="13.5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76.5" x14ac:dyDescent="0.25">
      <c r="A19" s="15" t="s">
        <v>4</v>
      </c>
      <c r="B19" s="14" t="s">
        <v>24</v>
      </c>
      <c r="C19" s="4"/>
      <c r="D19" s="24"/>
      <c r="E19" s="24"/>
      <c r="F19" s="24"/>
      <c r="G19" s="24">
        <f>+E19-F19</f>
        <v>0</v>
      </c>
      <c r="H19" s="90"/>
      <c r="I19" s="91"/>
      <c r="J19" s="92"/>
    </row>
    <row r="20" spans="1:10" x14ac:dyDescent="0.25">
      <c r="A20" s="46" t="s">
        <v>9</v>
      </c>
      <c r="B20" s="46"/>
      <c r="C20" s="50"/>
      <c r="D20" s="51"/>
      <c r="E20" s="48"/>
      <c r="F20" s="48"/>
      <c r="G20" s="52"/>
      <c r="H20" s="93"/>
      <c r="I20" s="94"/>
      <c r="J20" s="95"/>
    </row>
    <row r="21" spans="1:10" ht="15" x14ac:dyDescent="0.25">
      <c r="A21" s="7"/>
      <c r="B21" s="7"/>
      <c r="C21" s="7"/>
      <c r="D21" s="7"/>
      <c r="E21" s="7"/>
      <c r="F21" s="7"/>
      <c r="G21" s="19"/>
      <c r="H21" s="19"/>
      <c r="I21" s="19"/>
      <c r="J21" s="7"/>
    </row>
    <row r="22" spans="1:10" ht="35.25" customHeight="1" thickBot="1" x14ac:dyDescent="0.3">
      <c r="A22" s="53" t="s">
        <v>1</v>
      </c>
      <c r="B22" s="54"/>
      <c r="C22" s="48"/>
      <c r="D22" s="55"/>
      <c r="E22" s="32"/>
      <c r="F22" s="32"/>
      <c r="G22" s="35">
        <f>+E22-F22</f>
        <v>0</v>
      </c>
      <c r="H22" s="36"/>
      <c r="I22" s="37"/>
      <c r="J22" s="38"/>
    </row>
    <row r="23" spans="1:10" ht="13.5" thickTop="1" x14ac:dyDescent="0.25">
      <c r="A23" s="6"/>
      <c r="B23" s="6"/>
      <c r="C23" s="6"/>
      <c r="D23" s="6"/>
      <c r="E23" s="28"/>
      <c r="F23" s="28"/>
      <c r="G23" s="6"/>
      <c r="H23" s="6"/>
      <c r="I23" s="6"/>
    </row>
    <row r="24" spans="1:10" ht="17.45" customHeight="1" x14ac:dyDescent="0.25">
      <c r="A24" s="34" t="s">
        <v>8</v>
      </c>
      <c r="B24" s="20"/>
      <c r="C24" s="20"/>
      <c r="D24" s="20"/>
      <c r="E24" s="20"/>
      <c r="F24" s="20"/>
      <c r="G24" s="20"/>
      <c r="H24" s="20"/>
      <c r="I24" s="20"/>
      <c r="J24" s="21"/>
    </row>
    <row r="25" spans="1:10" ht="54" customHeight="1" x14ac:dyDescent="0.25">
      <c r="A25" s="75"/>
      <c r="B25" s="76"/>
      <c r="C25" s="76"/>
      <c r="D25" s="76"/>
      <c r="E25" s="76"/>
      <c r="F25" s="76"/>
      <c r="G25" s="76"/>
      <c r="H25" s="76"/>
      <c r="I25" s="76"/>
      <c r="J25" s="77"/>
    </row>
    <row r="26" spans="1:10" x14ac:dyDescent="0.25">
      <c r="A26" s="78"/>
      <c r="B26" s="78"/>
      <c r="C26" s="78"/>
      <c r="D26" s="78"/>
      <c r="E26" s="78"/>
      <c r="F26" s="78"/>
      <c r="G26" s="78"/>
      <c r="H26" s="78"/>
      <c r="I26" s="78"/>
    </row>
    <row r="28" spans="1:10" ht="32.450000000000003" customHeight="1" x14ac:dyDescent="0.25">
      <c r="A28" s="44" t="s">
        <v>7</v>
      </c>
      <c r="B28" s="39"/>
      <c r="C28" s="79" t="s">
        <v>6</v>
      </c>
      <c r="D28" s="79"/>
      <c r="E28" s="40"/>
      <c r="F28" s="80" t="s">
        <v>25</v>
      </c>
      <c r="G28" s="80"/>
      <c r="H28" s="40"/>
      <c r="I28" s="79" t="s">
        <v>2</v>
      </c>
      <c r="J28" s="79"/>
    </row>
    <row r="30" spans="1:10" ht="70.900000000000006" customHeight="1" x14ac:dyDescent="0.25">
      <c r="A30" s="72" t="s">
        <v>110</v>
      </c>
      <c r="B30" s="73"/>
      <c r="C30" s="73"/>
      <c r="D30" s="73"/>
      <c r="E30" s="73"/>
      <c r="F30" s="73"/>
      <c r="G30" s="73"/>
      <c r="H30" s="73"/>
      <c r="I30" s="73"/>
      <c r="J30" s="74"/>
    </row>
  </sheetData>
  <mergeCells count="19">
    <mergeCell ref="A30:J30"/>
    <mergeCell ref="H16:J17"/>
    <mergeCell ref="H19:J20"/>
    <mergeCell ref="A25:J25"/>
    <mergeCell ref="A26:I26"/>
    <mergeCell ref="C28:D28"/>
    <mergeCell ref="F28:G28"/>
    <mergeCell ref="I28:J28"/>
    <mergeCell ref="B11:G11"/>
    <mergeCell ref="H11:I11"/>
    <mergeCell ref="B13:J13"/>
    <mergeCell ref="C14:D14"/>
    <mergeCell ref="E14:G14"/>
    <mergeCell ref="H14:J15"/>
    <mergeCell ref="H10:I10"/>
    <mergeCell ref="A1:B7"/>
    <mergeCell ref="C1:G7"/>
    <mergeCell ref="H1:J7"/>
    <mergeCell ref="H9:I9"/>
  </mergeCells>
  <pageMargins left="0.70866141732283472" right="0.70866141732283472" top="0.74803149606299213" bottom="0.74803149606299213" header="0.31496062992125984" footer="0.31496062992125984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A6AA0-B983-4F29-B438-1CF8C60CE4E3}">
  <sheetPr>
    <pageSetUpPr fitToPage="1"/>
  </sheetPr>
  <dimension ref="A1:L31"/>
  <sheetViews>
    <sheetView zoomScaleNormal="100" workbookViewId="0">
      <selection activeCell="C17" sqref="C17"/>
    </sheetView>
  </sheetViews>
  <sheetFormatPr baseColWidth="10" defaultColWidth="11.42578125" defaultRowHeight="12.75" x14ac:dyDescent="0.25"/>
  <cols>
    <col min="1" max="1" width="33" style="5" bestFit="1" customWidth="1"/>
    <col min="2" max="2" width="23" style="5" customWidth="1"/>
    <col min="3" max="3" width="11.28515625" style="5" customWidth="1"/>
    <col min="4" max="4" width="15.7109375" style="5" customWidth="1"/>
    <col min="5" max="8" width="14.140625" style="5" customWidth="1"/>
    <col min="9" max="9" width="14.85546875" style="5" customWidth="1"/>
    <col min="10" max="10" width="15.140625" style="5" customWidth="1"/>
    <col min="11" max="11" width="11.42578125" style="5"/>
    <col min="12" max="12" width="14.42578125" style="5" bestFit="1" customWidth="1"/>
    <col min="13" max="16384" width="11.42578125" style="5"/>
  </cols>
  <sheetData>
    <row r="1" spans="1:10" ht="14.45" customHeight="1" x14ac:dyDescent="0.25">
      <c r="A1" s="81"/>
      <c r="B1" s="81"/>
      <c r="C1" s="82" t="s">
        <v>103</v>
      </c>
      <c r="D1" s="83"/>
      <c r="E1" s="83"/>
      <c r="F1" s="83"/>
      <c r="G1" s="83"/>
      <c r="H1" s="81"/>
      <c r="I1" s="81"/>
      <c r="J1" s="81"/>
    </row>
    <row r="2" spans="1:10" x14ac:dyDescent="0.25">
      <c r="A2" s="81"/>
      <c r="B2" s="81"/>
      <c r="C2" s="83"/>
      <c r="D2" s="83"/>
      <c r="E2" s="83"/>
      <c r="F2" s="83"/>
      <c r="G2" s="83"/>
      <c r="H2" s="81"/>
      <c r="I2" s="81"/>
      <c r="J2" s="81"/>
    </row>
    <row r="3" spans="1:10" ht="13.9" customHeight="1" x14ac:dyDescent="0.25">
      <c r="A3" s="81"/>
      <c r="B3" s="81"/>
      <c r="C3" s="83"/>
      <c r="D3" s="83"/>
      <c r="E3" s="83"/>
      <c r="F3" s="83"/>
      <c r="G3" s="83"/>
      <c r="H3" s="81"/>
      <c r="I3" s="81"/>
      <c r="J3" s="81"/>
    </row>
    <row r="4" spans="1:10" ht="13.9" customHeight="1" x14ac:dyDescent="0.25">
      <c r="A4" s="81"/>
      <c r="B4" s="81"/>
      <c r="C4" s="83"/>
      <c r="D4" s="83"/>
      <c r="E4" s="83"/>
      <c r="F4" s="83"/>
      <c r="G4" s="83"/>
      <c r="H4" s="81"/>
      <c r="I4" s="81"/>
      <c r="J4" s="81"/>
    </row>
    <row r="5" spans="1:10" ht="13.9" customHeight="1" x14ac:dyDescent="0.25">
      <c r="A5" s="81"/>
      <c r="B5" s="81"/>
      <c r="C5" s="83"/>
      <c r="D5" s="83"/>
      <c r="E5" s="83"/>
      <c r="F5" s="83"/>
      <c r="G5" s="83"/>
      <c r="H5" s="81"/>
      <c r="I5" s="81"/>
      <c r="J5" s="81"/>
    </row>
    <row r="6" spans="1:10" ht="13.9" customHeight="1" x14ac:dyDescent="0.25">
      <c r="A6" s="81"/>
      <c r="B6" s="81"/>
      <c r="C6" s="83"/>
      <c r="D6" s="83"/>
      <c r="E6" s="83"/>
      <c r="F6" s="83"/>
      <c r="G6" s="83"/>
      <c r="H6" s="81"/>
      <c r="I6" s="81"/>
      <c r="J6" s="81"/>
    </row>
    <row r="7" spans="1:10" ht="18.600000000000001" customHeight="1" x14ac:dyDescent="0.25">
      <c r="A7" s="81"/>
      <c r="B7" s="81"/>
      <c r="C7" s="83"/>
      <c r="D7" s="83"/>
      <c r="E7" s="83"/>
      <c r="F7" s="83"/>
      <c r="G7" s="83"/>
      <c r="H7" s="81"/>
      <c r="I7" s="81"/>
      <c r="J7" s="81"/>
    </row>
    <row r="8" spans="1:10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</row>
    <row r="9" spans="1:10" ht="15" customHeight="1" x14ac:dyDescent="0.25">
      <c r="A9" s="45" t="s">
        <v>3</v>
      </c>
      <c r="B9" s="68" t="str">
        <f>'1ER TRIM'!B9</f>
        <v>ELEGIR INSTITUCIÓN</v>
      </c>
      <c r="C9" s="69"/>
      <c r="D9" s="69"/>
      <c r="E9" s="69"/>
      <c r="F9" s="69"/>
      <c r="G9" s="70"/>
      <c r="H9" s="107" t="s">
        <v>17</v>
      </c>
      <c r="I9" s="108"/>
      <c r="J9" s="59">
        <v>43475</v>
      </c>
    </row>
    <row r="10" spans="1:10" ht="15" customHeight="1" x14ac:dyDescent="0.25">
      <c r="A10" s="60"/>
      <c r="B10" s="60"/>
      <c r="C10" s="60"/>
      <c r="D10" s="60"/>
      <c r="E10" s="60"/>
      <c r="F10" s="60"/>
      <c r="G10" s="60"/>
      <c r="H10" s="107" t="s">
        <v>95</v>
      </c>
      <c r="I10" s="108"/>
      <c r="J10" s="124">
        <v>2019</v>
      </c>
    </row>
    <row r="11" spans="1:10" ht="15" customHeight="1" x14ac:dyDescent="0.25">
      <c r="A11" s="45" t="s">
        <v>16</v>
      </c>
      <c r="B11" s="66" t="s">
        <v>21</v>
      </c>
      <c r="C11" s="67"/>
      <c r="D11" s="67"/>
      <c r="E11" s="67"/>
      <c r="F11" s="67"/>
      <c r="G11" s="67"/>
      <c r="H11" s="107" t="s">
        <v>96</v>
      </c>
      <c r="I11" s="108"/>
      <c r="J11" s="125"/>
    </row>
    <row r="12" spans="1:10" ht="18" customHeight="1" x14ac:dyDescent="0.25">
      <c r="A12" s="65"/>
      <c r="B12" s="62"/>
      <c r="C12" s="62"/>
      <c r="D12" s="62"/>
      <c r="E12" s="62"/>
      <c r="F12" s="62"/>
      <c r="G12" s="62"/>
      <c r="H12" s="62"/>
      <c r="I12" s="63"/>
      <c r="J12" s="64"/>
    </row>
    <row r="13" spans="1:10" ht="18" customHeight="1" x14ac:dyDescent="0.25">
      <c r="A13" s="45" t="s">
        <v>20</v>
      </c>
      <c r="B13" s="117" t="s">
        <v>99</v>
      </c>
      <c r="C13" s="118"/>
      <c r="D13" s="118"/>
      <c r="E13" s="118"/>
      <c r="F13" s="118"/>
      <c r="G13" s="118"/>
      <c r="H13" s="118"/>
      <c r="I13" s="118"/>
      <c r="J13" s="118"/>
    </row>
    <row r="14" spans="1:10" s="6" customForma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</row>
    <row r="15" spans="1:10" ht="15" customHeight="1" x14ac:dyDescent="0.25">
      <c r="A15" s="6"/>
      <c r="B15" s="6"/>
      <c r="C15" s="119" t="s">
        <v>101</v>
      </c>
      <c r="D15" s="120"/>
      <c r="E15" s="98" t="s">
        <v>104</v>
      </c>
      <c r="F15" s="126"/>
      <c r="G15" s="126"/>
      <c r="H15" s="126"/>
      <c r="I15" s="97"/>
      <c r="J15" s="127" t="s">
        <v>0</v>
      </c>
    </row>
    <row r="16" spans="1:10" ht="25.5" x14ac:dyDescent="0.25">
      <c r="A16" s="33" t="s">
        <v>102</v>
      </c>
      <c r="B16" s="33" t="s">
        <v>10</v>
      </c>
      <c r="C16" s="1" t="s">
        <v>11</v>
      </c>
      <c r="D16" s="3" t="s">
        <v>105</v>
      </c>
      <c r="E16" s="2" t="s">
        <v>12</v>
      </c>
      <c r="F16" s="2" t="s">
        <v>13</v>
      </c>
      <c r="G16" s="2" t="s">
        <v>14</v>
      </c>
      <c r="H16" s="2" t="s">
        <v>15</v>
      </c>
      <c r="I16" s="3" t="s">
        <v>5</v>
      </c>
      <c r="J16" s="128"/>
    </row>
    <row r="17" spans="1:12" ht="78" customHeight="1" x14ac:dyDescent="0.25">
      <c r="A17" s="14" t="s">
        <v>22</v>
      </c>
      <c r="B17" s="14" t="s">
        <v>23</v>
      </c>
      <c r="C17" s="4"/>
      <c r="D17" s="23"/>
      <c r="E17" s="23">
        <f>'1ER TRIM'!F16</f>
        <v>0</v>
      </c>
      <c r="F17" s="23">
        <f>'2DO TRIM '!F16</f>
        <v>0</v>
      </c>
      <c r="G17" s="23">
        <f>'3ER TRIM'!F16</f>
        <v>0</v>
      </c>
      <c r="H17" s="23">
        <f>'4TO TRIM'!F16</f>
        <v>0</v>
      </c>
      <c r="I17" s="29">
        <f>SUM(E17:H17)</f>
        <v>0</v>
      </c>
      <c r="J17" s="23">
        <f>+D17-I17</f>
        <v>0</v>
      </c>
      <c r="L17" s="16"/>
    </row>
    <row r="18" spans="1:12" x14ac:dyDescent="0.25">
      <c r="A18" s="46" t="s">
        <v>9</v>
      </c>
      <c r="B18" s="46"/>
      <c r="C18" s="46"/>
      <c r="D18" s="47"/>
      <c r="E18" s="56">
        <f>IF(E17=0,0,(E17/$D$23))</f>
        <v>0</v>
      </c>
      <c r="F18" s="56">
        <f>IF(F17=0,0,(F17/$D$23))</f>
        <v>0</v>
      </c>
      <c r="G18" s="56">
        <f>IF(G17=0,0,(G17/$D$23))</f>
        <v>0</v>
      </c>
      <c r="H18" s="56">
        <f>IF(H17=0,0,(H17/$D$23))</f>
        <v>0</v>
      </c>
      <c r="I18" s="56">
        <f>IF(I17=0,0,(I17/$D$23))</f>
        <v>0</v>
      </c>
      <c r="J18" s="56">
        <f t="shared" ref="J18" si="0">IF(J17=0,0,(J17/$D$23))</f>
        <v>0</v>
      </c>
    </row>
    <row r="19" spans="1:12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2" ht="76.5" x14ac:dyDescent="0.25">
      <c r="A20" s="15" t="s">
        <v>4</v>
      </c>
      <c r="B20" s="14" t="s">
        <v>24</v>
      </c>
      <c r="C20" s="4"/>
      <c r="D20" s="24"/>
      <c r="E20" s="24">
        <f>'1ER TRIM'!E19</f>
        <v>0</v>
      </c>
      <c r="F20" s="24">
        <f>'2DO TRIM '!F19</f>
        <v>0</v>
      </c>
      <c r="G20" s="24">
        <f>'3ER TRIM'!F19</f>
        <v>0</v>
      </c>
      <c r="H20" s="24">
        <f>'4TO TRIM'!F19</f>
        <v>0</v>
      </c>
      <c r="I20" s="30">
        <f>IF(SUM(E20:H20)=0,0,SUM(E20:H20))</f>
        <v>0</v>
      </c>
      <c r="J20" s="24">
        <f>+D20-I20</f>
        <v>0</v>
      </c>
      <c r="L20" s="17"/>
    </row>
    <row r="21" spans="1:12" ht="12.75" customHeight="1" x14ac:dyDescent="0.25">
      <c r="A21" s="46" t="s">
        <v>9</v>
      </c>
      <c r="B21" s="46"/>
      <c r="C21" s="50"/>
      <c r="D21" s="51"/>
      <c r="E21" s="56">
        <f>IF(E20=0,0,(E20/$D$23))</f>
        <v>0</v>
      </c>
      <c r="F21" s="56">
        <f>IF(F20=0,0,(F20/$D$23))</f>
        <v>0</v>
      </c>
      <c r="G21" s="56">
        <f t="shared" ref="G21:J21" si="1">IF(G20=0,0,(G20/$D$23))</f>
        <v>0</v>
      </c>
      <c r="H21" s="56">
        <f t="shared" si="1"/>
        <v>0</v>
      </c>
      <c r="I21" s="56">
        <f t="shared" si="1"/>
        <v>0</v>
      </c>
      <c r="J21" s="56">
        <f t="shared" si="1"/>
        <v>0</v>
      </c>
    </row>
    <row r="22" spans="1:12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2" ht="18" customHeight="1" x14ac:dyDescent="0.25">
      <c r="A23" s="54" t="s">
        <v>1</v>
      </c>
      <c r="B23" s="54"/>
      <c r="C23" s="48"/>
      <c r="D23" s="55"/>
      <c r="E23" s="25">
        <f t="shared" ref="E23:J23" si="2">E17+E20</f>
        <v>0</v>
      </c>
      <c r="F23" s="25">
        <f t="shared" si="2"/>
        <v>0</v>
      </c>
      <c r="G23" s="25">
        <f t="shared" si="2"/>
        <v>0</v>
      </c>
      <c r="H23" s="25">
        <f t="shared" si="2"/>
        <v>0</v>
      </c>
      <c r="I23" s="26">
        <f t="shared" si="2"/>
        <v>0</v>
      </c>
      <c r="J23" s="26">
        <f t="shared" si="2"/>
        <v>0</v>
      </c>
      <c r="L23" s="31"/>
    </row>
    <row r="24" spans="1:12" x14ac:dyDescent="0.25">
      <c r="A24" s="121"/>
      <c r="B24" s="121"/>
      <c r="C24" s="121"/>
      <c r="D24" s="121"/>
      <c r="E24" s="121"/>
      <c r="F24" s="121"/>
      <c r="G24" s="121"/>
      <c r="H24" s="121"/>
      <c r="I24" s="121"/>
    </row>
    <row r="25" spans="1:12" ht="13.5" customHeight="1" x14ac:dyDescent="0.25">
      <c r="A25" s="34" t="s">
        <v>8</v>
      </c>
      <c r="B25" s="9"/>
      <c r="C25" s="9"/>
      <c r="D25" s="9"/>
      <c r="E25" s="9"/>
      <c r="F25" s="9"/>
      <c r="G25" s="9"/>
      <c r="H25" s="9"/>
      <c r="I25" s="9"/>
      <c r="J25" s="10"/>
    </row>
    <row r="26" spans="1:12" ht="54" customHeight="1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</row>
    <row r="27" spans="1:12" x14ac:dyDescent="0.25">
      <c r="A27" s="121"/>
      <c r="B27" s="121"/>
      <c r="C27" s="121"/>
      <c r="D27" s="121"/>
      <c r="E27" s="121"/>
      <c r="F27" s="121"/>
      <c r="G27" s="121"/>
      <c r="H27" s="121"/>
      <c r="I27" s="121"/>
    </row>
    <row r="28" spans="1:12" ht="51.95" customHeight="1" x14ac:dyDescent="0.25"/>
    <row r="29" spans="1:12" s="8" customFormat="1" ht="39" customHeight="1" x14ac:dyDescent="0.25">
      <c r="A29" s="41" t="s">
        <v>7</v>
      </c>
      <c r="B29" s="42"/>
      <c r="C29" s="122" t="s">
        <v>6</v>
      </c>
      <c r="D29" s="122"/>
      <c r="E29" s="43"/>
      <c r="F29" s="123" t="s">
        <v>25</v>
      </c>
      <c r="G29" s="122"/>
      <c r="H29" s="43"/>
      <c r="I29" s="122" t="s">
        <v>2</v>
      </c>
      <c r="J29" s="122"/>
    </row>
    <row r="31" spans="1:12" ht="70.900000000000006" customHeight="1" x14ac:dyDescent="0.25">
      <c r="A31" s="72" t="s">
        <v>110</v>
      </c>
      <c r="B31" s="73"/>
      <c r="C31" s="73"/>
      <c r="D31" s="73"/>
      <c r="E31" s="73"/>
      <c r="F31" s="73"/>
      <c r="G31" s="73"/>
      <c r="H31" s="73"/>
      <c r="I31" s="73"/>
      <c r="J31" s="74"/>
    </row>
  </sheetData>
  <mergeCells count="17">
    <mergeCell ref="C29:D29"/>
    <mergeCell ref="F29:G29"/>
    <mergeCell ref="I29:J29"/>
    <mergeCell ref="A31:J31"/>
    <mergeCell ref="H9:I9"/>
    <mergeCell ref="H10:I10"/>
    <mergeCell ref="J10:J11"/>
    <mergeCell ref="H11:I11"/>
    <mergeCell ref="B13:J13"/>
    <mergeCell ref="C15:D15"/>
    <mergeCell ref="E15:I15"/>
    <mergeCell ref="J15:J16"/>
    <mergeCell ref="A1:B7"/>
    <mergeCell ref="C1:G7"/>
    <mergeCell ref="H1:J7"/>
    <mergeCell ref="A24:I24"/>
    <mergeCell ref="A27:I27"/>
  </mergeCell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Hoja1</vt:lpstr>
      <vt:lpstr>1ER TRIM</vt:lpstr>
      <vt:lpstr>2DO TRIM </vt:lpstr>
      <vt:lpstr>3ER TRIM</vt:lpstr>
      <vt:lpstr>4TO TRIM</vt:lpstr>
      <vt:lpstr>CONSOLIDADO 2019</vt:lpstr>
      <vt:lpstr>'1ER TRIM'!Área_de_impresión</vt:lpstr>
      <vt:lpstr>'2DO TRIM '!Área_de_impresión</vt:lpstr>
      <vt:lpstr>'3ER TRIM'!Área_de_impresión</vt:lpstr>
      <vt:lpstr>'4TO TRIM'!Área_de_impresión</vt:lpstr>
      <vt:lpstr>'CONSOLIDADO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</dc:creator>
  <cp:lastModifiedBy>Usuario de Windows</cp:lastModifiedBy>
  <cp:lastPrinted>2019-01-30T18:50:49Z</cp:lastPrinted>
  <dcterms:created xsi:type="dcterms:W3CDTF">2009-06-16T17:24:03Z</dcterms:created>
  <dcterms:modified xsi:type="dcterms:W3CDTF">2019-01-30T20:30:01Z</dcterms:modified>
</cp:coreProperties>
</file>