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INFORMACIÓN PARA PÁGINA\4to. Trimestre\"/>
    </mc:Choice>
  </mc:AlternateContent>
  <bookViews>
    <workbookView xWindow="0" yWindow="0" windowWidth="24000" windowHeight="972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Publicación'!$A$1:$L$48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J44" i="1" s="1"/>
  <c r="L44" i="1" s="1"/>
  <c r="E44" i="1"/>
  <c r="J43" i="1"/>
  <c r="K43" i="1" s="1"/>
  <c r="J42" i="1"/>
  <c r="L42" i="1" s="1"/>
  <c r="K41" i="1"/>
  <c r="J41" i="1"/>
  <c r="L41" i="1" s="1"/>
  <c r="J40" i="1"/>
  <c r="L40" i="1" s="1"/>
  <c r="J39" i="1"/>
  <c r="L39" i="1" s="1"/>
  <c r="J38" i="1"/>
  <c r="L38" i="1" s="1"/>
  <c r="K37" i="1"/>
  <c r="J37" i="1"/>
  <c r="L37" i="1" s="1"/>
  <c r="J36" i="1"/>
  <c r="L36" i="1" s="1"/>
  <c r="J35" i="1"/>
  <c r="L35" i="1" s="1"/>
  <c r="J34" i="1"/>
  <c r="L34" i="1" s="1"/>
  <c r="K33" i="1"/>
  <c r="J33" i="1"/>
  <c r="L33" i="1" s="1"/>
  <c r="J32" i="1"/>
  <c r="L32" i="1" s="1"/>
  <c r="J31" i="1"/>
  <c r="L31" i="1" s="1"/>
  <c r="J30" i="1"/>
  <c r="L30" i="1" s="1"/>
  <c r="K29" i="1"/>
  <c r="J29" i="1"/>
  <c r="L29" i="1" s="1"/>
  <c r="J28" i="1"/>
  <c r="L28" i="1" s="1"/>
  <c r="J27" i="1"/>
  <c r="L27" i="1" s="1"/>
  <c r="J26" i="1"/>
  <c r="L26" i="1" s="1"/>
  <c r="K25" i="1"/>
  <c r="J25" i="1"/>
  <c r="L25" i="1" s="1"/>
  <c r="J24" i="1"/>
  <c r="L24" i="1" s="1"/>
  <c r="J23" i="1"/>
  <c r="L23" i="1" s="1"/>
  <c r="J22" i="1"/>
  <c r="L22" i="1" s="1"/>
  <c r="K21" i="1"/>
  <c r="J21" i="1"/>
  <c r="L21" i="1" s="1"/>
  <c r="J20" i="1"/>
  <c r="L20" i="1" s="1"/>
  <c r="J19" i="1"/>
  <c r="L19" i="1" s="1"/>
  <c r="J18" i="1"/>
  <c r="L18" i="1" s="1"/>
  <c r="K17" i="1"/>
  <c r="J17" i="1"/>
  <c r="L17" i="1" s="1"/>
  <c r="J16" i="1"/>
  <c r="L16" i="1" s="1"/>
  <c r="J15" i="1"/>
  <c r="L15" i="1" s="1"/>
  <c r="J14" i="1"/>
  <c r="L14" i="1" s="1"/>
  <c r="K13" i="1"/>
  <c r="J13" i="1"/>
  <c r="L13" i="1" s="1"/>
  <c r="J12" i="1"/>
  <c r="L12" i="1" s="1"/>
  <c r="J11" i="1"/>
  <c r="L11" i="1" s="1"/>
  <c r="J10" i="1"/>
  <c r="L10" i="1" s="1"/>
  <c r="K11" i="1" l="1"/>
  <c r="K15" i="1"/>
  <c r="K19" i="1"/>
  <c r="K23" i="1"/>
  <c r="K27" i="1"/>
  <c r="K31" i="1"/>
  <c r="K35" i="1"/>
  <c r="K39" i="1"/>
  <c r="K44" i="1"/>
  <c r="K10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L43" i="1"/>
</calcChain>
</file>

<file path=xl/sharedStrings.xml><?xml version="1.0" encoding="utf-8"?>
<sst xmlns="http://schemas.openxmlformats.org/spreadsheetml/2006/main" count="89" uniqueCount="86">
  <si>
    <t>SUBSECRETARÍA DE EDUCACIÓN SUPERIOR</t>
  </si>
  <si>
    <t>DIRECCIÓN GENERAL DE EDUCACIÓN SUPERIOR UNIVERSITARIA</t>
  </si>
  <si>
    <t>Dirección de Subsidio a Universidades</t>
  </si>
  <si>
    <t>Programa presupuestal Apoyos para la Atención de Problemas Estructurales en las UPE, 2017
Seguimiento Trimestral Financiero
Universidades Públicas Estatales</t>
  </si>
  <si>
    <t>Núm. 
Consecutivo</t>
  </si>
  <si>
    <t>No.
Subsistema</t>
  </si>
  <si>
    <t>Entidad</t>
  </si>
  <si>
    <t>Nombre de la Institución</t>
  </si>
  <si>
    <t>Monto Federal 
Asignado 2017</t>
  </si>
  <si>
    <t>Monto reportado en 2017
Trimestres</t>
  </si>
  <si>
    <t>Total reportado 
Ejercicio 2017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</si>
  <si>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</si>
  <si>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</si>
  <si>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</si>
  <si>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</si>
  <si>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</si>
  <si>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4o.
15 de enero de 2018)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</si>
  <si>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</si>
  <si>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</si>
  <si>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</si>
  <si>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</si>
  <si>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</si>
  <si>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</si>
  <si>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</si>
  <si>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</si>
  <si>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</si>
  <si>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</si>
  <si>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</si>
  <si>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</si>
  <si>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</si>
  <si>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</si>
  <si>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</si>
  <si>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</si>
  <si>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</si>
  <si>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</si>
  <si>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</si>
  <si>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</si>
  <si>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</si>
  <si>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</si>
  <si>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</si>
  <si>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</si>
  <si>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</si>
  <si>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</si>
  <si>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</si>
  <si>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</si>
  <si>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</si>
  <si>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</si>
  <si>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</si>
  <si>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</si>
  <si>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</si>
  <si>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</si>
  <si>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</si>
  <si>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</si>
  <si>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</si>
  <si>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</si>
  <si>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</si>
  <si>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</si>
  <si>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</si>
  <si>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</si>
  <si>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</si>
  <si>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</si>
  <si>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</si>
  <si>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</si>
  <si>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</si>
  <si>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</si>
  <si>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</si>
  <si>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</si>
  <si>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</si>
  <si>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</si>
  <si>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</si>
  <si>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</si>
  <si>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</si>
  <si>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</si>
  <si>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</si>
  <si>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</si>
  <si>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</si>
  <si>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</si>
  <si>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</si>
  <si>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</si>
  <si>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</si>
  <si>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</si>
  <si>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</si>
  <si>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</si>
  <si>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Total</t>
  </si>
  <si>
    <t>Nota: El Presupuesto Autorizado al Programa es de $580'261,182.00, recursos aun por Distribuir</t>
  </si>
  <si>
    <t>Fecha de actualización: 15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</si>
</sst>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/>
    <xf numFmtId="0" fontId="1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3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2" fillId="0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1401417</xdr:colOff>
      <xdr:row>5</xdr:row>
      <xdr:rowOff>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topLeftCell="A22" zoomScale="96" zoomScaleNormal="96" zoomScaleSheetLayoutView="42" workbookViewId="0">
      <selection activeCell="K44" sqref="K44"/>
    </sheetView>
  </sheetViews>
  <sheetFormatPr baseColWidth="10" defaultColWidth="11.42578125" defaultRowHeight="15.75" x14ac:dyDescent="0.25"/>
  <cols>
    <col min="1" max="1" width="12.140625" style="30" customWidth="1"/>
    <col min="2" max="2" width="10.42578125" style="30" bestFit="1" customWidth="1"/>
    <col min="3" max="3" width="22.140625" style="23" customWidth="1"/>
    <col min="4" max="4" width="59.5703125" style="23" customWidth="1"/>
    <col min="5" max="5" width="15.85546875" style="23" bestFit="1" customWidth="1"/>
    <col min="6" max="6" width="10.85546875" style="23" bestFit="1" customWidth="1"/>
    <col min="7" max="7" width="10.7109375" style="23" bestFit="1" customWidth="1"/>
    <col min="8" max="8" width="15.85546875" style="23" bestFit="1" customWidth="1"/>
    <col min="9" max="9" width="14.42578125" style="23" bestFit="1" customWidth="1"/>
    <col min="10" max="10" width="15.85546875" style="23" bestFit="1" customWidth="1"/>
    <col min="11" max="11" width="19.5703125" style="23" bestFit="1" customWidth="1"/>
    <col min="12" max="12" width="17" style="23" customWidth="1"/>
    <col min="13" max="16384" width="11.42578125" style="23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7.25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85</v>
      </c>
    </row>
    <row r="6" spans="1:14" s="15" customFormat="1" x14ac:dyDescent="0.25"/>
    <row r="7" spans="1:14" customFormat="1" ht="33.75" customHeight="1" x14ac:dyDescent="0.25">
      <c r="A7" s="37" t="s">
        <v>4</v>
      </c>
      <c r="B7" s="37" t="s">
        <v>5</v>
      </c>
      <c r="C7" s="38" t="s">
        <v>6</v>
      </c>
      <c r="D7" s="38" t="s">
        <v>7</v>
      </c>
      <c r="E7" s="37" t="s">
        <v>8</v>
      </c>
      <c r="F7" s="37" t="s">
        <v>9</v>
      </c>
      <c r="G7" s="37"/>
      <c r="H7" s="37"/>
      <c r="I7" s="37"/>
      <c r="J7" s="37" t="s">
        <v>10</v>
      </c>
      <c r="K7" s="39" t="s">
        <v>11</v>
      </c>
      <c r="L7" s="37" t="s">
        <v>12</v>
      </c>
    </row>
    <row r="8" spans="1:14" customFormat="1" ht="33.75" x14ac:dyDescent="0.25">
      <c r="A8" s="37"/>
      <c r="B8" s="37"/>
      <c r="C8" s="38"/>
      <c r="D8" s="38"/>
      <c r="E8" s="37"/>
      <c r="F8" s="16" t="s">
        <v>13</v>
      </c>
      <c r="G8" s="16" t="s">
        <v>14</v>
      </c>
      <c r="H8" s="16" t="s">
        <v>15</v>
      </c>
      <c r="I8" s="16" t="s">
        <v>16</v>
      </c>
      <c r="J8" s="37"/>
      <c r="K8" s="39"/>
      <c r="L8" s="37"/>
    </row>
    <row r="9" spans="1:14" s="19" customFormat="1" ht="17.25" x14ac:dyDescent="0.25">
      <c r="A9" s="17" t="s">
        <v>17</v>
      </c>
      <c r="B9" s="18"/>
      <c r="C9" s="18"/>
      <c r="E9" s="18"/>
    </row>
    <row r="10" spans="1:14" s="18" customFormat="1" x14ac:dyDescent="0.25">
      <c r="A10" s="20">
        <v>1</v>
      </c>
      <c r="B10" s="20">
        <v>1</v>
      </c>
      <c r="C10" s="21" t="s">
        <v>18</v>
      </c>
      <c r="D10" s="21" t="s">
        <v>19</v>
      </c>
      <c r="E10" s="33">
        <v>10219113</v>
      </c>
      <c r="F10" s="33">
        <v>0</v>
      </c>
      <c r="G10" s="33">
        <v>0</v>
      </c>
      <c r="H10" s="33">
        <v>10219113</v>
      </c>
      <c r="I10" s="33">
        <v>0</v>
      </c>
      <c r="J10" s="33">
        <f>SUM(F10:I10)</f>
        <v>10219113</v>
      </c>
      <c r="K10" s="33">
        <f>(E10-J10)</f>
        <v>0</v>
      </c>
      <c r="L10" s="22">
        <f>(J10*100/E10)</f>
        <v>100</v>
      </c>
    </row>
    <row r="11" spans="1:14" s="18" customFormat="1" x14ac:dyDescent="0.25">
      <c r="A11" s="20">
        <v>2</v>
      </c>
      <c r="B11" s="20">
        <v>2</v>
      </c>
      <c r="C11" s="21" t="s">
        <v>20</v>
      </c>
      <c r="D11" s="21" t="s">
        <v>21</v>
      </c>
      <c r="E11" s="33">
        <v>7983173</v>
      </c>
      <c r="F11" s="33">
        <v>0</v>
      </c>
      <c r="G11" s="33">
        <v>0</v>
      </c>
      <c r="H11" s="33">
        <v>7983173</v>
      </c>
      <c r="I11" s="33">
        <v>0</v>
      </c>
      <c r="J11" s="33">
        <f t="shared" ref="J11" si="0">SUM(F11:I11)</f>
        <v>7983173</v>
      </c>
      <c r="K11" s="33">
        <f t="shared" ref="K11:K44" si="1">(E11-J11)</f>
        <v>0</v>
      </c>
      <c r="L11" s="22">
        <f t="shared" ref="L11:L44" si="2">(J11*100/E11)</f>
        <v>100</v>
      </c>
    </row>
    <row r="12" spans="1:14" s="18" customFormat="1" x14ac:dyDescent="0.25">
      <c r="A12" s="20">
        <v>3</v>
      </c>
      <c r="B12" s="20">
        <v>3</v>
      </c>
      <c r="C12" s="21" t="s">
        <v>22</v>
      </c>
      <c r="D12" s="21" t="s">
        <v>23</v>
      </c>
      <c r="E12" s="33">
        <v>3621406</v>
      </c>
      <c r="F12" s="33">
        <v>0</v>
      </c>
      <c r="G12" s="33">
        <v>0</v>
      </c>
      <c r="H12" s="33">
        <v>3621406</v>
      </c>
      <c r="I12" s="33">
        <v>0</v>
      </c>
      <c r="J12" s="33">
        <f t="shared" ref="J12:J44" si="3">SUM(F12:I12)</f>
        <v>3621406</v>
      </c>
      <c r="K12" s="33">
        <f t="shared" si="1"/>
        <v>0</v>
      </c>
      <c r="L12" s="22">
        <f t="shared" si="2"/>
        <v>100</v>
      </c>
    </row>
    <row r="13" spans="1:14" s="18" customFormat="1" x14ac:dyDescent="0.25">
      <c r="A13" s="20">
        <v>4</v>
      </c>
      <c r="B13" s="20">
        <v>4</v>
      </c>
      <c r="C13" s="21" t="s">
        <v>24</v>
      </c>
      <c r="D13" s="21" t="s">
        <v>25</v>
      </c>
      <c r="E13" s="33">
        <v>7887428</v>
      </c>
      <c r="F13" s="33">
        <v>0</v>
      </c>
      <c r="G13" s="33">
        <v>0</v>
      </c>
      <c r="H13" s="33">
        <v>7887428</v>
      </c>
      <c r="I13" s="33">
        <v>0</v>
      </c>
      <c r="J13" s="33">
        <f t="shared" si="3"/>
        <v>7887428</v>
      </c>
      <c r="K13" s="33">
        <f t="shared" si="1"/>
        <v>0</v>
      </c>
      <c r="L13" s="22">
        <f t="shared" si="2"/>
        <v>100</v>
      </c>
    </row>
    <row r="14" spans="1:14" s="18" customFormat="1" x14ac:dyDescent="0.25">
      <c r="A14" s="20">
        <v>5</v>
      </c>
      <c r="B14" s="20">
        <v>5</v>
      </c>
      <c r="C14" s="21" t="s">
        <v>24</v>
      </c>
      <c r="D14" s="21" t="s">
        <v>26</v>
      </c>
      <c r="E14" s="33">
        <v>5213710</v>
      </c>
      <c r="F14" s="33">
        <v>0</v>
      </c>
      <c r="G14" s="33">
        <v>0</v>
      </c>
      <c r="H14" s="33">
        <v>5213710</v>
      </c>
      <c r="I14" s="33">
        <v>0</v>
      </c>
      <c r="J14" s="33">
        <f t="shared" si="3"/>
        <v>5213710</v>
      </c>
      <c r="K14" s="33">
        <f t="shared" si="1"/>
        <v>0</v>
      </c>
      <c r="L14" s="22">
        <f t="shared" si="2"/>
        <v>100</v>
      </c>
    </row>
    <row r="15" spans="1:14" s="18" customFormat="1" x14ac:dyDescent="0.25">
      <c r="A15" s="20">
        <v>6</v>
      </c>
      <c r="B15" s="20">
        <v>6</v>
      </c>
      <c r="C15" s="21" t="s">
        <v>27</v>
      </c>
      <c r="D15" s="21" t="s">
        <v>28</v>
      </c>
      <c r="E15" s="33">
        <v>15252314</v>
      </c>
      <c r="F15" s="33">
        <v>0</v>
      </c>
      <c r="G15" s="33">
        <v>0</v>
      </c>
      <c r="H15" s="33">
        <v>15252314</v>
      </c>
      <c r="I15" s="33">
        <v>0</v>
      </c>
      <c r="J15" s="33">
        <f t="shared" si="3"/>
        <v>15252314</v>
      </c>
      <c r="K15" s="33">
        <f t="shared" si="1"/>
        <v>0</v>
      </c>
      <c r="L15" s="22">
        <f t="shared" si="2"/>
        <v>100</v>
      </c>
    </row>
    <row r="16" spans="1:14" s="18" customFormat="1" x14ac:dyDescent="0.25">
      <c r="A16" s="20">
        <v>7</v>
      </c>
      <c r="B16" s="20">
        <v>7</v>
      </c>
      <c r="C16" s="21" t="s">
        <v>29</v>
      </c>
      <c r="D16" s="21" t="s">
        <v>30</v>
      </c>
      <c r="E16" s="33">
        <v>10304767</v>
      </c>
      <c r="F16" s="33">
        <v>0</v>
      </c>
      <c r="G16" s="33">
        <v>0</v>
      </c>
      <c r="H16" s="33">
        <v>10304767</v>
      </c>
      <c r="I16" s="33">
        <v>0</v>
      </c>
      <c r="J16" s="33">
        <f t="shared" si="3"/>
        <v>10304767</v>
      </c>
      <c r="K16" s="33">
        <f t="shared" si="1"/>
        <v>0</v>
      </c>
      <c r="L16" s="22">
        <f t="shared" si="2"/>
        <v>100</v>
      </c>
    </row>
    <row r="17" spans="1:12" s="18" customFormat="1" x14ac:dyDescent="0.25">
      <c r="A17" s="20">
        <v>8</v>
      </c>
      <c r="B17" s="20">
        <v>8</v>
      </c>
      <c r="C17" s="21" t="s">
        <v>31</v>
      </c>
      <c r="D17" s="21" t="s">
        <v>32</v>
      </c>
      <c r="E17" s="33">
        <v>246584</v>
      </c>
      <c r="F17" s="33">
        <v>0</v>
      </c>
      <c r="G17" s="33">
        <v>0</v>
      </c>
      <c r="H17" s="33">
        <v>246584</v>
      </c>
      <c r="I17" s="33">
        <v>0</v>
      </c>
      <c r="J17" s="33">
        <f t="shared" si="3"/>
        <v>246584</v>
      </c>
      <c r="K17" s="33">
        <f t="shared" si="1"/>
        <v>0</v>
      </c>
      <c r="L17" s="22">
        <f t="shared" si="2"/>
        <v>100</v>
      </c>
    </row>
    <row r="18" spans="1:12" s="18" customFormat="1" x14ac:dyDescent="0.25">
      <c r="A18" s="20">
        <v>9</v>
      </c>
      <c r="B18" s="20">
        <v>9</v>
      </c>
      <c r="C18" s="21" t="s">
        <v>33</v>
      </c>
      <c r="D18" s="21" t="s">
        <v>34</v>
      </c>
      <c r="E18" s="33">
        <v>6705164</v>
      </c>
      <c r="F18" s="33">
        <v>0</v>
      </c>
      <c r="G18" s="33">
        <v>0</v>
      </c>
      <c r="H18" s="33">
        <v>6705164</v>
      </c>
      <c r="I18" s="33">
        <v>0</v>
      </c>
      <c r="J18" s="33">
        <f t="shared" si="3"/>
        <v>6705164</v>
      </c>
      <c r="K18" s="33">
        <f t="shared" si="1"/>
        <v>0</v>
      </c>
      <c r="L18" s="22">
        <f t="shared" si="2"/>
        <v>100</v>
      </c>
    </row>
    <row r="19" spans="1:12" s="18" customFormat="1" x14ac:dyDescent="0.25">
      <c r="A19" s="20">
        <v>10</v>
      </c>
      <c r="B19" s="20">
        <v>10</v>
      </c>
      <c r="C19" s="21" t="s">
        <v>33</v>
      </c>
      <c r="D19" s="21" t="s">
        <v>35</v>
      </c>
      <c r="E19" s="33">
        <v>10597133</v>
      </c>
      <c r="F19" s="33">
        <v>0</v>
      </c>
      <c r="G19" s="33">
        <v>0</v>
      </c>
      <c r="H19" s="33">
        <v>10597133</v>
      </c>
      <c r="I19" s="33">
        <v>0</v>
      </c>
      <c r="J19" s="33">
        <f t="shared" si="3"/>
        <v>10597133</v>
      </c>
      <c r="K19" s="33">
        <f t="shared" si="1"/>
        <v>0</v>
      </c>
      <c r="L19" s="22">
        <f t="shared" si="2"/>
        <v>100</v>
      </c>
    </row>
    <row r="20" spans="1:12" s="18" customFormat="1" x14ac:dyDescent="0.25">
      <c r="A20" s="20">
        <v>11</v>
      </c>
      <c r="B20" s="20">
        <v>11</v>
      </c>
      <c r="C20" s="21" t="s">
        <v>36</v>
      </c>
      <c r="D20" s="21" t="s">
        <v>37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f t="shared" si="3"/>
        <v>0</v>
      </c>
      <c r="K20" s="33">
        <f t="shared" si="1"/>
        <v>0</v>
      </c>
      <c r="L20" s="22" t="e">
        <f t="shared" si="2"/>
        <v>#DIV/0!</v>
      </c>
    </row>
    <row r="21" spans="1:12" s="18" customFormat="1" x14ac:dyDescent="0.25">
      <c r="A21" s="20">
        <v>12</v>
      </c>
      <c r="B21" s="20">
        <v>12</v>
      </c>
      <c r="C21" s="21" t="s">
        <v>38</v>
      </c>
      <c r="D21" s="21" t="s">
        <v>39</v>
      </c>
      <c r="E21" s="33">
        <v>8174366</v>
      </c>
      <c r="F21" s="33">
        <v>0</v>
      </c>
      <c r="G21" s="33">
        <v>0</v>
      </c>
      <c r="H21" s="33">
        <v>0</v>
      </c>
      <c r="I21" s="33">
        <v>8174366</v>
      </c>
      <c r="J21" s="33">
        <f t="shared" si="3"/>
        <v>8174366</v>
      </c>
      <c r="K21" s="33">
        <f t="shared" si="1"/>
        <v>0</v>
      </c>
      <c r="L21" s="22">
        <f t="shared" si="2"/>
        <v>100</v>
      </c>
    </row>
    <row r="22" spans="1:12" s="18" customFormat="1" x14ac:dyDescent="0.25">
      <c r="A22" s="20">
        <v>13</v>
      </c>
      <c r="B22" s="20">
        <v>13</v>
      </c>
      <c r="C22" s="21" t="s">
        <v>40</v>
      </c>
      <c r="D22" s="21" t="s">
        <v>41</v>
      </c>
      <c r="E22" s="33">
        <v>6073562</v>
      </c>
      <c r="F22" s="33">
        <v>0</v>
      </c>
      <c r="G22" s="33">
        <v>0</v>
      </c>
      <c r="H22" s="33">
        <v>0</v>
      </c>
      <c r="I22" s="33">
        <v>6073562</v>
      </c>
      <c r="J22" s="33">
        <f t="shared" si="3"/>
        <v>6073562</v>
      </c>
      <c r="K22" s="33">
        <f t="shared" si="1"/>
        <v>0</v>
      </c>
      <c r="L22" s="22">
        <f t="shared" si="2"/>
        <v>100</v>
      </c>
    </row>
    <row r="23" spans="1:12" s="18" customFormat="1" x14ac:dyDescent="0.25">
      <c r="A23" s="20">
        <v>14</v>
      </c>
      <c r="B23" s="20">
        <v>14</v>
      </c>
      <c r="C23" s="21" t="s">
        <v>42</v>
      </c>
      <c r="D23" s="21" t="s">
        <v>43</v>
      </c>
      <c r="E23" s="33">
        <v>35469371</v>
      </c>
      <c r="F23" s="33">
        <v>0</v>
      </c>
      <c r="G23" s="33">
        <v>0</v>
      </c>
      <c r="H23" s="33">
        <v>35469371</v>
      </c>
      <c r="I23" s="33">
        <v>0</v>
      </c>
      <c r="J23" s="33">
        <f t="shared" si="3"/>
        <v>35469371</v>
      </c>
      <c r="K23" s="33">
        <f t="shared" si="1"/>
        <v>0</v>
      </c>
      <c r="L23" s="22">
        <f t="shared" si="2"/>
        <v>100</v>
      </c>
    </row>
    <row r="24" spans="1:12" s="18" customFormat="1" x14ac:dyDescent="0.25">
      <c r="A24" s="20">
        <v>15</v>
      </c>
      <c r="B24" s="20">
        <v>15</v>
      </c>
      <c r="C24" s="21" t="s">
        <v>44</v>
      </c>
      <c r="D24" s="21" t="s">
        <v>45</v>
      </c>
      <c r="E24" s="33">
        <v>100000000</v>
      </c>
      <c r="F24" s="33">
        <v>0</v>
      </c>
      <c r="G24" s="33">
        <v>0</v>
      </c>
      <c r="H24" s="33">
        <v>100000000</v>
      </c>
      <c r="I24" s="33">
        <v>0</v>
      </c>
      <c r="J24" s="33">
        <f t="shared" si="3"/>
        <v>100000000</v>
      </c>
      <c r="K24" s="33">
        <f t="shared" si="1"/>
        <v>0</v>
      </c>
      <c r="L24" s="22">
        <f t="shared" si="2"/>
        <v>100</v>
      </c>
    </row>
    <row r="25" spans="1:12" s="18" customFormat="1" x14ac:dyDescent="0.25">
      <c r="A25" s="20">
        <v>16</v>
      </c>
      <c r="B25" s="20">
        <v>16</v>
      </c>
      <c r="C25" s="21" t="s">
        <v>46</v>
      </c>
      <c r="D25" s="21" t="s">
        <v>47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f t="shared" si="3"/>
        <v>0</v>
      </c>
      <c r="K25" s="33">
        <f t="shared" si="1"/>
        <v>0</v>
      </c>
      <c r="L25" s="22" t="e">
        <f t="shared" si="2"/>
        <v>#DIV/0!</v>
      </c>
    </row>
    <row r="26" spans="1:12" s="18" customFormat="1" x14ac:dyDescent="0.25">
      <c r="A26" s="20">
        <v>17</v>
      </c>
      <c r="B26" s="20">
        <v>17</v>
      </c>
      <c r="C26" s="21" t="s">
        <v>48</v>
      </c>
      <c r="D26" s="21" t="s">
        <v>49</v>
      </c>
      <c r="E26" s="33">
        <v>8999990</v>
      </c>
      <c r="F26" s="33">
        <v>0</v>
      </c>
      <c r="G26" s="33">
        <v>0</v>
      </c>
      <c r="H26" s="33">
        <v>8999990</v>
      </c>
      <c r="I26" s="33">
        <v>0</v>
      </c>
      <c r="J26" s="33">
        <f t="shared" si="3"/>
        <v>8999990</v>
      </c>
      <c r="K26" s="33">
        <f t="shared" si="1"/>
        <v>0</v>
      </c>
      <c r="L26" s="22">
        <f t="shared" si="2"/>
        <v>100</v>
      </c>
    </row>
    <row r="27" spans="1:12" s="18" customFormat="1" x14ac:dyDescent="0.25">
      <c r="A27" s="20">
        <v>18</v>
      </c>
      <c r="B27" s="20">
        <v>18</v>
      </c>
      <c r="C27" s="21" t="s">
        <v>50</v>
      </c>
      <c r="D27" s="21" t="s">
        <v>51</v>
      </c>
      <c r="E27" s="33">
        <v>16100973</v>
      </c>
      <c r="F27" s="33">
        <v>0</v>
      </c>
      <c r="G27" s="33">
        <v>0</v>
      </c>
      <c r="H27" s="33">
        <v>16100973</v>
      </c>
      <c r="I27" s="33">
        <v>0</v>
      </c>
      <c r="J27" s="33">
        <f t="shared" si="3"/>
        <v>16100973</v>
      </c>
      <c r="K27" s="33">
        <f t="shared" si="1"/>
        <v>0</v>
      </c>
      <c r="L27" s="22">
        <f t="shared" si="2"/>
        <v>100</v>
      </c>
    </row>
    <row r="28" spans="1:12" s="18" customFormat="1" x14ac:dyDescent="0.25">
      <c r="A28" s="20">
        <v>19</v>
      </c>
      <c r="B28" s="20">
        <v>19</v>
      </c>
      <c r="C28" s="21" t="s">
        <v>52</v>
      </c>
      <c r="D28" s="21" t="s">
        <v>53</v>
      </c>
      <c r="E28" s="33">
        <v>29264186</v>
      </c>
      <c r="F28" s="33">
        <v>0</v>
      </c>
      <c r="G28" s="33">
        <v>0</v>
      </c>
      <c r="H28" s="33">
        <v>29264186</v>
      </c>
      <c r="I28" s="33">
        <v>0</v>
      </c>
      <c r="J28" s="33">
        <f t="shared" si="3"/>
        <v>29264186</v>
      </c>
      <c r="K28" s="33">
        <f t="shared" si="1"/>
        <v>0</v>
      </c>
      <c r="L28" s="22">
        <f t="shared" si="2"/>
        <v>100</v>
      </c>
    </row>
    <row r="29" spans="1:12" s="18" customFormat="1" x14ac:dyDescent="0.25">
      <c r="A29" s="20">
        <v>20</v>
      </c>
      <c r="B29" s="20">
        <v>20</v>
      </c>
      <c r="C29" s="21" t="s">
        <v>54</v>
      </c>
      <c r="D29" s="21" t="s">
        <v>55</v>
      </c>
      <c r="E29" s="33">
        <v>82889802</v>
      </c>
      <c r="F29" s="33">
        <v>0</v>
      </c>
      <c r="G29" s="33">
        <v>0</v>
      </c>
      <c r="H29" s="33">
        <v>82889802</v>
      </c>
      <c r="I29" s="33">
        <v>0</v>
      </c>
      <c r="J29" s="33">
        <f t="shared" si="3"/>
        <v>82889802</v>
      </c>
      <c r="K29" s="33">
        <f t="shared" si="1"/>
        <v>0</v>
      </c>
      <c r="L29" s="22">
        <f t="shared" si="2"/>
        <v>100</v>
      </c>
    </row>
    <row r="30" spans="1:12" s="18" customFormat="1" x14ac:dyDescent="0.25">
      <c r="A30" s="20">
        <v>21</v>
      </c>
      <c r="B30" s="20">
        <v>21</v>
      </c>
      <c r="C30" s="21" t="s">
        <v>56</v>
      </c>
      <c r="D30" s="21" t="s">
        <v>57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f t="shared" si="3"/>
        <v>0</v>
      </c>
      <c r="K30" s="33">
        <f t="shared" si="1"/>
        <v>0</v>
      </c>
      <c r="L30" s="22" t="e">
        <f t="shared" si="2"/>
        <v>#DIV/0!</v>
      </c>
    </row>
    <row r="31" spans="1:12" s="18" customFormat="1" x14ac:dyDescent="0.25">
      <c r="A31" s="20">
        <v>22</v>
      </c>
      <c r="B31" s="20">
        <v>22</v>
      </c>
      <c r="C31" s="21" t="s">
        <v>58</v>
      </c>
      <c r="D31" s="21" t="s">
        <v>59</v>
      </c>
      <c r="E31" s="33">
        <v>37342414</v>
      </c>
      <c r="F31" s="33">
        <v>0</v>
      </c>
      <c r="G31" s="33">
        <v>0</v>
      </c>
      <c r="H31" s="33">
        <v>37342414</v>
      </c>
      <c r="I31" s="33">
        <v>0</v>
      </c>
      <c r="J31" s="33">
        <f t="shared" si="3"/>
        <v>37342414</v>
      </c>
      <c r="K31" s="33">
        <f t="shared" si="1"/>
        <v>0</v>
      </c>
      <c r="L31" s="22">
        <f t="shared" si="2"/>
        <v>100</v>
      </c>
    </row>
    <row r="32" spans="1:12" s="18" customFormat="1" x14ac:dyDescent="0.25">
      <c r="A32" s="20">
        <v>23</v>
      </c>
      <c r="B32" s="20">
        <v>23</v>
      </c>
      <c r="C32" s="21" t="s">
        <v>60</v>
      </c>
      <c r="D32" s="21" t="s">
        <v>61</v>
      </c>
      <c r="E32" s="33">
        <v>27568665</v>
      </c>
      <c r="F32" s="33">
        <v>0</v>
      </c>
      <c r="G32" s="33">
        <v>0</v>
      </c>
      <c r="H32" s="33">
        <v>0</v>
      </c>
      <c r="I32" s="33">
        <v>27568665</v>
      </c>
      <c r="J32" s="33">
        <f t="shared" si="3"/>
        <v>27568665</v>
      </c>
      <c r="K32" s="33">
        <f t="shared" si="1"/>
        <v>0</v>
      </c>
      <c r="L32" s="22">
        <f t="shared" si="2"/>
        <v>100</v>
      </c>
    </row>
    <row r="33" spans="1:12" s="18" customFormat="1" x14ac:dyDescent="0.25">
      <c r="A33" s="20">
        <v>24</v>
      </c>
      <c r="B33" s="20">
        <v>24</v>
      </c>
      <c r="C33" s="21" t="s">
        <v>62</v>
      </c>
      <c r="D33" s="21" t="s">
        <v>63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f t="shared" si="3"/>
        <v>0</v>
      </c>
      <c r="K33" s="33">
        <f t="shared" si="1"/>
        <v>0</v>
      </c>
      <c r="L33" s="22" t="e">
        <f t="shared" si="2"/>
        <v>#DIV/0!</v>
      </c>
    </row>
    <row r="34" spans="1:12" s="19" customFormat="1" x14ac:dyDescent="0.25">
      <c r="A34" s="20">
        <v>25</v>
      </c>
      <c r="B34" s="20">
        <v>25</v>
      </c>
      <c r="C34" s="21" t="s">
        <v>64</v>
      </c>
      <c r="D34" s="21" t="s">
        <v>65</v>
      </c>
      <c r="E34" s="33">
        <v>17965370</v>
      </c>
      <c r="F34" s="33">
        <v>0</v>
      </c>
      <c r="G34" s="33">
        <v>0</v>
      </c>
      <c r="H34" s="33">
        <v>17965370</v>
      </c>
      <c r="I34" s="33">
        <v>0</v>
      </c>
      <c r="J34" s="33">
        <f t="shared" si="3"/>
        <v>17965370</v>
      </c>
      <c r="K34" s="33">
        <f t="shared" si="1"/>
        <v>0</v>
      </c>
      <c r="L34" s="22">
        <f t="shared" si="2"/>
        <v>100</v>
      </c>
    </row>
    <row r="35" spans="1:12" x14ac:dyDescent="0.25">
      <c r="A35" s="20">
        <v>26</v>
      </c>
      <c r="B35" s="20">
        <v>26</v>
      </c>
      <c r="C35" s="21" t="s">
        <v>66</v>
      </c>
      <c r="D35" s="21" t="s">
        <v>67</v>
      </c>
      <c r="E35" s="33">
        <v>48855551</v>
      </c>
      <c r="F35" s="33">
        <v>0</v>
      </c>
      <c r="G35" s="33">
        <v>0</v>
      </c>
      <c r="H35" s="33">
        <v>48855551</v>
      </c>
      <c r="I35" s="33">
        <v>0</v>
      </c>
      <c r="J35" s="33">
        <f t="shared" si="3"/>
        <v>48855551</v>
      </c>
      <c r="K35" s="33">
        <f t="shared" si="1"/>
        <v>0</v>
      </c>
      <c r="L35" s="22">
        <f t="shared" si="2"/>
        <v>100</v>
      </c>
    </row>
    <row r="36" spans="1:12" x14ac:dyDescent="0.25">
      <c r="A36" s="20">
        <v>27</v>
      </c>
      <c r="B36" s="20">
        <v>27</v>
      </c>
      <c r="C36" s="21" t="s">
        <v>68</v>
      </c>
      <c r="D36" s="21" t="s">
        <v>69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f t="shared" si="3"/>
        <v>0</v>
      </c>
      <c r="K36" s="33">
        <f t="shared" si="1"/>
        <v>0</v>
      </c>
      <c r="L36" s="22" t="e">
        <f t="shared" si="2"/>
        <v>#DIV/0!</v>
      </c>
    </row>
    <row r="37" spans="1:12" x14ac:dyDescent="0.25">
      <c r="A37" s="20">
        <v>28</v>
      </c>
      <c r="B37" s="20">
        <v>28</v>
      </c>
      <c r="C37" s="21" t="s">
        <v>68</v>
      </c>
      <c r="D37" s="21" t="s">
        <v>70</v>
      </c>
      <c r="E37" s="33">
        <v>7369904</v>
      </c>
      <c r="F37" s="33">
        <v>0</v>
      </c>
      <c r="G37" s="33">
        <v>0</v>
      </c>
      <c r="H37" s="33">
        <v>7369904</v>
      </c>
      <c r="I37" s="33">
        <v>0</v>
      </c>
      <c r="J37" s="33">
        <f t="shared" si="3"/>
        <v>7369904</v>
      </c>
      <c r="K37" s="33">
        <f t="shared" si="1"/>
        <v>0</v>
      </c>
      <c r="L37" s="22">
        <f t="shared" si="2"/>
        <v>100</v>
      </c>
    </row>
    <row r="38" spans="1:12" s="19" customFormat="1" x14ac:dyDescent="0.25">
      <c r="A38" s="20">
        <v>29</v>
      </c>
      <c r="B38" s="20">
        <v>29</v>
      </c>
      <c r="C38" s="21" t="s">
        <v>71</v>
      </c>
      <c r="D38" s="21" t="s">
        <v>72</v>
      </c>
      <c r="E38" s="33">
        <v>18034475</v>
      </c>
      <c r="F38" s="33">
        <v>0</v>
      </c>
      <c r="G38" s="33">
        <v>0</v>
      </c>
      <c r="H38" s="33">
        <v>18034475</v>
      </c>
      <c r="I38" s="33">
        <v>0</v>
      </c>
      <c r="J38" s="33">
        <f t="shared" si="3"/>
        <v>18034475</v>
      </c>
      <c r="K38" s="33">
        <f t="shared" si="1"/>
        <v>0</v>
      </c>
      <c r="L38" s="22">
        <f t="shared" si="2"/>
        <v>100</v>
      </c>
    </row>
    <row r="39" spans="1:12" s="19" customFormat="1" x14ac:dyDescent="0.25">
      <c r="A39" s="20">
        <v>30</v>
      </c>
      <c r="B39" s="20">
        <v>30</v>
      </c>
      <c r="C39" s="21" t="s">
        <v>73</v>
      </c>
      <c r="D39" s="21" t="s">
        <v>74</v>
      </c>
      <c r="E39" s="33">
        <v>12618578</v>
      </c>
      <c r="F39" s="33">
        <v>0</v>
      </c>
      <c r="G39" s="33">
        <v>0</v>
      </c>
      <c r="H39" s="33">
        <v>12618578</v>
      </c>
      <c r="I39" s="33">
        <v>0</v>
      </c>
      <c r="J39" s="33">
        <f t="shared" si="3"/>
        <v>12618578</v>
      </c>
      <c r="K39" s="33">
        <f t="shared" si="1"/>
        <v>0</v>
      </c>
      <c r="L39" s="22">
        <f t="shared" si="2"/>
        <v>100</v>
      </c>
    </row>
    <row r="40" spans="1:12" s="19" customFormat="1" x14ac:dyDescent="0.25">
      <c r="A40" s="20">
        <v>31</v>
      </c>
      <c r="B40" s="20">
        <v>31</v>
      </c>
      <c r="C40" s="21" t="s">
        <v>75</v>
      </c>
      <c r="D40" s="21" t="s">
        <v>76</v>
      </c>
      <c r="E40" s="33">
        <v>1402681</v>
      </c>
      <c r="F40" s="33">
        <v>0</v>
      </c>
      <c r="G40" s="33">
        <v>0</v>
      </c>
      <c r="H40" s="33">
        <v>1402681</v>
      </c>
      <c r="I40" s="33">
        <v>0</v>
      </c>
      <c r="J40" s="33">
        <f t="shared" si="3"/>
        <v>1402681</v>
      </c>
      <c r="K40" s="33">
        <f t="shared" si="1"/>
        <v>0</v>
      </c>
      <c r="L40" s="22">
        <f t="shared" si="2"/>
        <v>100</v>
      </c>
    </row>
    <row r="41" spans="1:12" s="19" customFormat="1" x14ac:dyDescent="0.25">
      <c r="A41" s="20">
        <v>32</v>
      </c>
      <c r="B41" s="20">
        <v>32</v>
      </c>
      <c r="C41" s="21" t="s">
        <v>77</v>
      </c>
      <c r="D41" s="21" t="s">
        <v>78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f t="shared" si="3"/>
        <v>0</v>
      </c>
      <c r="K41" s="33">
        <f t="shared" si="1"/>
        <v>0</v>
      </c>
      <c r="L41" s="22" t="e">
        <f t="shared" si="2"/>
        <v>#DIV/0!</v>
      </c>
    </row>
    <row r="42" spans="1:12" s="19" customFormat="1" x14ac:dyDescent="0.25">
      <c r="A42" s="20">
        <v>33</v>
      </c>
      <c r="B42" s="20">
        <v>33</v>
      </c>
      <c r="C42" s="21" t="s">
        <v>79</v>
      </c>
      <c r="D42" s="21" t="s">
        <v>80</v>
      </c>
      <c r="E42" s="33">
        <v>12615205</v>
      </c>
      <c r="F42" s="33">
        <v>0</v>
      </c>
      <c r="G42" s="33">
        <v>0</v>
      </c>
      <c r="H42" s="33">
        <v>12615205</v>
      </c>
      <c r="I42" s="33">
        <v>0</v>
      </c>
      <c r="J42" s="33">
        <f t="shared" si="3"/>
        <v>12615205</v>
      </c>
      <c r="K42" s="33">
        <f t="shared" si="1"/>
        <v>0</v>
      </c>
      <c r="L42" s="22">
        <f t="shared" si="2"/>
        <v>100</v>
      </c>
    </row>
    <row r="43" spans="1:12" s="19" customFormat="1" x14ac:dyDescent="0.25">
      <c r="A43" s="20">
        <v>34</v>
      </c>
      <c r="B43" s="20">
        <v>34</v>
      </c>
      <c r="C43" s="24" t="s">
        <v>81</v>
      </c>
      <c r="D43" s="24" t="s">
        <v>82</v>
      </c>
      <c r="E43" s="33">
        <v>31485296</v>
      </c>
      <c r="F43" s="33">
        <v>0</v>
      </c>
      <c r="G43" s="33">
        <v>0</v>
      </c>
      <c r="H43" s="33">
        <v>31485296</v>
      </c>
      <c r="I43" s="33">
        <v>0</v>
      </c>
      <c r="J43" s="33">
        <f t="shared" si="3"/>
        <v>31485296</v>
      </c>
      <c r="K43" s="33">
        <f t="shared" si="1"/>
        <v>0</v>
      </c>
      <c r="L43" s="22">
        <f t="shared" si="2"/>
        <v>100</v>
      </c>
    </row>
    <row r="44" spans="1:12" s="19" customFormat="1" ht="17.25" x14ac:dyDescent="0.25">
      <c r="A44" s="25"/>
      <c r="B44" s="25"/>
      <c r="C44" s="26"/>
      <c r="D44" s="27" t="s">
        <v>83</v>
      </c>
      <c r="E44" s="34">
        <f>SUM(E10:E43)</f>
        <v>580261181</v>
      </c>
      <c r="F44" s="34"/>
      <c r="G44" s="34"/>
      <c r="H44" s="34">
        <f>SUM(H10:H43)</f>
        <v>538444588</v>
      </c>
      <c r="I44" s="34"/>
      <c r="J44" s="34">
        <f t="shared" si="3"/>
        <v>538444588</v>
      </c>
      <c r="K44" s="34">
        <f t="shared" si="1"/>
        <v>41816593</v>
      </c>
      <c r="L44" s="28">
        <f t="shared" si="2"/>
        <v>92.793487765641174</v>
      </c>
    </row>
    <row r="45" spans="1:12" ht="17.25" x14ac:dyDescent="0.25">
      <c r="A45" s="29" t="s">
        <v>84</v>
      </c>
    </row>
    <row r="46" spans="1:12" x14ac:dyDescent="0.25">
      <c r="C46" s="31"/>
    </row>
    <row r="47" spans="1:12" ht="33" customHeight="1" x14ac:dyDescent="0.25"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C48" s="32"/>
    </row>
    <row r="49" ht="25.5" customHeight="1" x14ac:dyDescent="0.25"/>
  </sheetData>
  <mergeCells count="11">
    <mergeCell ref="C47:L47"/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2017-10-03T19:32:31Z</dcterms:created>
  <dcterms:modified xsi:type="dcterms:W3CDTF">2018-01-19T17:32:11Z</dcterms:modified>
</cp:coreProperties>
</file>