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OÑO\Ejercicio 2018\SIPOT 2018\2do Trimestre\"/>
    </mc:Choice>
  </mc:AlternateContent>
  <bookViews>
    <workbookView xWindow="0" yWindow="0" windowWidth="17970" windowHeight="597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Publicación'!$A$1:$L$21</definedName>
    <definedName name="m2obra">[1]Hoja1!$B$1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9" i="1"/>
  <c r="L19" i="1" s="1"/>
  <c r="K19" i="1" l="1"/>
  <c r="I20" i="1"/>
  <c r="H20" i="1"/>
  <c r="G20" i="1"/>
  <c r="F20" i="1"/>
  <c r="J18" i="1"/>
  <c r="K18" i="1" s="1"/>
  <c r="J17" i="1"/>
  <c r="L17" i="1" s="1"/>
  <c r="J16" i="1"/>
  <c r="K16" i="1" s="1"/>
  <c r="J15" i="1"/>
  <c r="L15" i="1" s="1"/>
  <c r="J14" i="1"/>
  <c r="K14" i="1" s="1"/>
  <c r="J13" i="1"/>
  <c r="K13" i="1" s="1"/>
  <c r="J12" i="1"/>
  <c r="L12" i="1" s="1"/>
  <c r="J11" i="1"/>
  <c r="K11" i="1" s="1"/>
  <c r="J10" i="1"/>
  <c r="L10" i="1" l="1"/>
  <c r="J20" i="1"/>
  <c r="L20" i="1" s="1"/>
  <c r="K17" i="1"/>
  <c r="K10" i="1"/>
  <c r="K15" i="1"/>
  <c r="K12" i="1"/>
  <c r="L11" i="1"/>
  <c r="L13" i="1"/>
  <c r="L14" i="1"/>
  <c r="L16" i="1"/>
  <c r="L18" i="1"/>
  <c r="K20" i="1" l="1"/>
</calcChain>
</file>

<file path=xl/sharedStrings.xml><?xml version="1.0" encoding="utf-8"?>
<sst xmlns="http://schemas.openxmlformats.org/spreadsheetml/2006/main" count="40" uniqueCount="32">
  <si>
    <t>SUBSECRETARÍA DE EDUCACIÓN SUPERIOR</t>
  </si>
  <si>
    <t>DIRECCIÓN GENERAL DE EDUCACIÓN SUPERIOR UNIVERSITARIA</t>
  </si>
  <si>
    <t>Dirección de Subsidio a Universidades</t>
  </si>
  <si>
    <t>Núm. 
Consecutivo</t>
  </si>
  <si>
    <t>No.
Subsistema</t>
  </si>
  <si>
    <t>Entidad</t>
  </si>
  <si>
    <t>Nombre de la 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</si>
  <si>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</si>
  <si>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</si>
  <si>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</si>
  <si>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</si>
  <si>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</si>
  <si>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Centros y Organizaciones de Educación</t>
  </si>
  <si>
    <t>Ciudad de México</t>
  </si>
  <si>
    <t>ASOCIACIÓN NACIONAL DE UNIVERSIDADES E INSTITUCIONES DE EDUCACIÓN SUPERIOR A.C.</t>
  </si>
  <si>
    <t>COMITÉS INTERINSTITUCIONALES PARA LA EVALUACIÓN DE LA EDUCACIÓN SUPERIOR A.C.</t>
  </si>
  <si>
    <t>CONSEJO PARA LA ACREDITACIÓN DE LA EDUCACIÓN SUPERIOR A.C.</t>
  </si>
  <si>
    <t>EL COLEGIO NACIONAL</t>
  </si>
  <si>
    <t>SEMINARIO DE CULTURA MEXICANA</t>
  </si>
  <si>
    <t>UNIVERSIDAD OBRERA DE MÉXICO VICENTE LOMBARDO TOLEDANO A.C.</t>
  </si>
  <si>
    <t>UNIVERSIDAD AUTÓNOMA DE LA CIUDAD DE MÉXICO</t>
  </si>
  <si>
    <t>CENTRO DE ESTUDIOS FILOSÓFICOS POLÍTICOS Y SOCIALES VICENTE LOMBARDO TOLEDANO</t>
  </si>
  <si>
    <t>PROGRAMA DE APOYO AL DESARROLLO DE LA EDUCACIÓN SUPERIOR (PADES)</t>
  </si>
  <si>
    <t>TOTAL Centros y Organizaciones</t>
  </si>
  <si>
    <t>Estado de México</t>
  </si>
  <si>
    <t>UNIVERSIDAD TECNOLÓGICA DEL VALLE DE CHALCO A.C.</t>
  </si>
  <si>
    <t>Programa presupuestal Apoyo a Centros y Organizaciones de Educación, 2018
Seguimiento Trimestral Financiero
Centros y Organizaciones de Educación</t>
  </si>
  <si>
    <t>Monto Federal 
Asignado 2018</t>
  </si>
  <si>
    <t>Monto reportado en 2018
Trimestres</t>
  </si>
  <si>
    <t>4o.
15 de enero de 2019)</t>
  </si>
  <si>
    <t>Total reportado 
Ejercicio 2018</t>
  </si>
  <si>
    <t>Fecha de actualización: 30 de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</si>
</sst>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4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3" fontId="13" fillId="3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4" fontId="13" fillId="3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Base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1028700</xdr:colOff>
      <xdr:row>5</xdr:row>
      <xdr:rowOff>0</xdr:rowOff>
    </xdr:to>
    <xdr:pic>
      <xdr:nvPicPr>
        <xdr:cNvPr id="2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14650" cy="908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abSelected="1" topLeftCell="D1" zoomScaleNormal="100" zoomScaleSheetLayoutView="42" workbookViewId="0">
      <selection activeCell="J20" sqref="J20"/>
    </sheetView>
  </sheetViews>
  <sheetFormatPr baseColWidth="10" defaultColWidth="11.42578125" defaultRowHeight="15.75" x14ac:dyDescent="0.25"/>
  <cols>
    <col min="1" max="1" width="14.7109375" style="32" customWidth="1"/>
    <col min="2" max="2" width="13.5703125" style="32" customWidth="1"/>
    <col min="3" max="3" width="22.140625" style="27" customWidth="1"/>
    <col min="4" max="4" width="59.5703125" style="27" customWidth="1"/>
    <col min="5" max="5" width="19.5703125" style="27" bestFit="1" customWidth="1"/>
    <col min="6" max="6" width="15.28515625" style="27" customWidth="1"/>
    <col min="7" max="7" width="14.140625" style="27" customWidth="1"/>
    <col min="8" max="8" width="17.42578125" style="27" bestFit="1" customWidth="1"/>
    <col min="9" max="9" width="13" style="27" bestFit="1" customWidth="1"/>
    <col min="10" max="10" width="15.28515625" style="27" bestFit="1" customWidth="1"/>
    <col min="11" max="11" width="19.5703125" style="27" bestFit="1" customWidth="1"/>
    <col min="12" max="12" width="17" style="27" customWidth="1"/>
    <col min="13" max="16384" width="11.42578125" style="27"/>
  </cols>
  <sheetData>
    <row r="1" spans="1:14" s="1" customFormat="1" ht="16.5" x14ac:dyDescent="0.3">
      <c r="F1" s="2"/>
      <c r="G1" s="2"/>
      <c r="H1" s="2"/>
      <c r="J1" s="3"/>
      <c r="L1" s="4" t="s">
        <v>0</v>
      </c>
      <c r="M1" s="5"/>
      <c r="N1" s="5"/>
    </row>
    <row r="2" spans="1:14" s="1" customFormat="1" ht="16.5" x14ac:dyDescent="0.3">
      <c r="F2" s="6"/>
      <c r="G2" s="6"/>
      <c r="H2" s="6"/>
      <c r="J2" s="7"/>
      <c r="L2" s="8" t="s">
        <v>1</v>
      </c>
      <c r="M2" s="5"/>
      <c r="N2" s="5"/>
    </row>
    <row r="3" spans="1:14" s="1" customFormat="1" ht="16.5" x14ac:dyDescent="0.3">
      <c r="F3" s="6"/>
      <c r="G3" s="6"/>
      <c r="H3" s="6"/>
      <c r="J3" s="7"/>
      <c r="L3" s="8" t="s">
        <v>2</v>
      </c>
      <c r="M3" s="5"/>
      <c r="N3" s="5"/>
    </row>
    <row r="4" spans="1:14" s="9" customFormat="1" ht="17.25" x14ac:dyDescent="0.25">
      <c r="A4" s="37" t="s">
        <v>26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4" s="1" customFormat="1" x14ac:dyDescent="0.25">
      <c r="A5" s="10"/>
      <c r="B5" s="11"/>
      <c r="C5" s="12"/>
      <c r="D5" s="13"/>
      <c r="E5" s="13"/>
      <c r="F5" s="13"/>
      <c r="G5" s="13"/>
      <c r="H5" s="13"/>
      <c r="I5" s="13"/>
      <c r="L5" s="14" t="s">
        <v>31</v>
      </c>
    </row>
    <row r="6" spans="1:14" s="15" customFormat="1" x14ac:dyDescent="0.25"/>
    <row r="7" spans="1:14" customFormat="1" ht="33.75" customHeight="1" x14ac:dyDescent="0.25">
      <c r="A7" s="38" t="s">
        <v>3</v>
      </c>
      <c r="B7" s="38" t="s">
        <v>4</v>
      </c>
      <c r="C7" s="39" t="s">
        <v>5</v>
      </c>
      <c r="D7" s="39" t="s">
        <v>6</v>
      </c>
      <c r="E7" s="38" t="s">
        <v>27</v>
      </c>
      <c r="F7" s="38" t="s">
        <v>28</v>
      </c>
      <c r="G7" s="38"/>
      <c r="H7" s="38"/>
      <c r="I7" s="38"/>
      <c r="J7" s="38" t="s">
        <v>30</v>
      </c>
      <c r="K7" s="40" t="s">
        <v>7</v>
      </c>
      <c r="L7" s="38" t="s">
        <v>8</v>
      </c>
    </row>
    <row r="8" spans="1:14" customFormat="1" ht="33.75" x14ac:dyDescent="0.25">
      <c r="A8" s="38"/>
      <c r="B8" s="38"/>
      <c r="C8" s="39"/>
      <c r="D8" s="39"/>
      <c r="E8" s="38"/>
      <c r="F8" s="16" t="s">
        <v>9</v>
      </c>
      <c r="G8" s="16" t="s">
        <v>10</v>
      </c>
      <c r="H8" s="16" t="s">
        <v>11</v>
      </c>
      <c r="I8" s="16" t="s">
        <v>29</v>
      </c>
      <c r="J8" s="38"/>
      <c r="K8" s="40"/>
      <c r="L8" s="38"/>
    </row>
    <row r="9" spans="1:14" s="19" customFormat="1" x14ac:dyDescent="0.25">
      <c r="A9" s="17" t="s">
        <v>12</v>
      </c>
      <c r="B9" s="18"/>
      <c r="C9" s="18"/>
      <c r="E9" s="18"/>
    </row>
    <row r="10" spans="1:14" s="18" customFormat="1" ht="25.5" x14ac:dyDescent="0.25">
      <c r="A10" s="20">
        <v>1</v>
      </c>
      <c r="B10" s="20">
        <v>1</v>
      </c>
      <c r="C10" s="21" t="s">
        <v>13</v>
      </c>
      <c r="D10" s="21" t="s">
        <v>14</v>
      </c>
      <c r="E10" s="36">
        <v>113792450</v>
      </c>
      <c r="F10" s="34">
        <v>0</v>
      </c>
      <c r="G10" s="34">
        <v>56898000</v>
      </c>
      <c r="H10" s="34">
        <v>0</v>
      </c>
      <c r="I10" s="34">
        <v>0</v>
      </c>
      <c r="J10" s="33">
        <f>SUM(F10:I10)</f>
        <v>56898000</v>
      </c>
      <c r="K10" s="34">
        <f>(E10-J10)</f>
        <v>56894450</v>
      </c>
      <c r="L10" s="22">
        <f>(J10*100/E10)</f>
        <v>50.00155985744221</v>
      </c>
    </row>
    <row r="11" spans="1:14" s="18" customFormat="1" ht="25.5" x14ac:dyDescent="0.25">
      <c r="A11" s="20">
        <v>2</v>
      </c>
      <c r="B11" s="20">
        <v>2</v>
      </c>
      <c r="C11" s="21" t="s">
        <v>13</v>
      </c>
      <c r="D11" s="21" t="s">
        <v>15</v>
      </c>
      <c r="E11" s="36">
        <v>31000000</v>
      </c>
      <c r="F11" s="34">
        <v>0</v>
      </c>
      <c r="G11" s="34">
        <v>15498000</v>
      </c>
      <c r="H11" s="34">
        <v>0</v>
      </c>
      <c r="I11" s="34">
        <v>0</v>
      </c>
      <c r="J11" s="33">
        <f t="shared" ref="J11:J18" si="0">SUM(F11:I11)</f>
        <v>15498000</v>
      </c>
      <c r="K11" s="34">
        <f t="shared" ref="K11:K20" si="1">(E11-J11)</f>
        <v>15502000</v>
      </c>
      <c r="L11" s="22">
        <f t="shared" ref="L11:L20" si="2">(J11*100/E11)</f>
        <v>49.993548387096773</v>
      </c>
    </row>
    <row r="12" spans="1:14" s="18" customFormat="1" ht="25.5" x14ac:dyDescent="0.25">
      <c r="A12" s="20">
        <v>3</v>
      </c>
      <c r="B12" s="20">
        <v>3</v>
      </c>
      <c r="C12" s="21" t="s">
        <v>13</v>
      </c>
      <c r="D12" s="21" t="s">
        <v>16</v>
      </c>
      <c r="E12" s="36">
        <v>17500000</v>
      </c>
      <c r="F12" s="34">
        <v>0</v>
      </c>
      <c r="G12" s="34">
        <v>14348000</v>
      </c>
      <c r="H12" s="34">
        <v>0</v>
      </c>
      <c r="I12" s="34">
        <v>0</v>
      </c>
      <c r="J12" s="33">
        <f t="shared" si="0"/>
        <v>14348000</v>
      </c>
      <c r="K12" s="34">
        <f t="shared" si="1"/>
        <v>3152000</v>
      </c>
      <c r="L12" s="22">
        <f t="shared" si="2"/>
        <v>81.988571428571433</v>
      </c>
    </row>
    <row r="13" spans="1:14" s="18" customFormat="1" x14ac:dyDescent="0.25">
      <c r="A13" s="20">
        <v>4</v>
      </c>
      <c r="B13" s="20">
        <v>4</v>
      </c>
      <c r="C13" s="21" t="s">
        <v>13</v>
      </c>
      <c r="D13" s="21" t="s">
        <v>17</v>
      </c>
      <c r="E13" s="33">
        <v>160000000</v>
      </c>
      <c r="F13" s="34">
        <v>39900000</v>
      </c>
      <c r="G13" s="34">
        <v>50436630.850000001</v>
      </c>
      <c r="H13" s="34">
        <v>0</v>
      </c>
      <c r="I13" s="34">
        <v>0</v>
      </c>
      <c r="J13" s="33">
        <f t="shared" si="0"/>
        <v>90336630.849999994</v>
      </c>
      <c r="K13" s="34">
        <f t="shared" si="1"/>
        <v>69663369.150000006</v>
      </c>
      <c r="L13" s="22">
        <f t="shared" si="2"/>
        <v>56.460394281249997</v>
      </c>
    </row>
    <row r="14" spans="1:14" s="18" customFormat="1" x14ac:dyDescent="0.25">
      <c r="A14" s="20">
        <v>5</v>
      </c>
      <c r="B14" s="20">
        <v>5</v>
      </c>
      <c r="C14" s="21" t="s">
        <v>13</v>
      </c>
      <c r="D14" s="21" t="s">
        <v>18</v>
      </c>
      <c r="E14" s="36">
        <v>27610963</v>
      </c>
      <c r="F14" s="34">
        <v>0</v>
      </c>
      <c r="G14" s="34">
        <v>14305993</v>
      </c>
      <c r="H14" s="34">
        <v>0</v>
      </c>
      <c r="I14" s="34">
        <v>0</v>
      </c>
      <c r="J14" s="33">
        <f t="shared" si="0"/>
        <v>14305993</v>
      </c>
      <c r="K14" s="34">
        <f t="shared" si="1"/>
        <v>13304970</v>
      </c>
      <c r="L14" s="22">
        <f t="shared" si="2"/>
        <v>51.812727430042912</v>
      </c>
    </row>
    <row r="15" spans="1:14" s="18" customFormat="1" ht="25.5" x14ac:dyDescent="0.25">
      <c r="A15" s="20">
        <v>6</v>
      </c>
      <c r="B15" s="20">
        <v>6</v>
      </c>
      <c r="C15" s="21" t="s">
        <v>13</v>
      </c>
      <c r="D15" s="21" t="s">
        <v>19</v>
      </c>
      <c r="E15" s="33">
        <v>12000000</v>
      </c>
      <c r="F15" s="34">
        <v>0</v>
      </c>
      <c r="G15" s="34">
        <v>5000000</v>
      </c>
      <c r="H15" s="34">
        <v>0</v>
      </c>
      <c r="I15" s="34">
        <v>0</v>
      </c>
      <c r="J15" s="33">
        <f t="shared" si="0"/>
        <v>5000000</v>
      </c>
      <c r="K15" s="34">
        <f t="shared" si="1"/>
        <v>7000000</v>
      </c>
      <c r="L15" s="22">
        <f t="shared" si="2"/>
        <v>41.666666666666664</v>
      </c>
    </row>
    <row r="16" spans="1:14" s="18" customFormat="1" x14ac:dyDescent="0.25">
      <c r="A16" s="20">
        <v>7</v>
      </c>
      <c r="B16" s="20">
        <v>7</v>
      </c>
      <c r="C16" s="21" t="s">
        <v>13</v>
      </c>
      <c r="D16" s="21" t="s">
        <v>20</v>
      </c>
      <c r="E16" s="33">
        <v>150000000</v>
      </c>
      <c r="F16" s="34">
        <v>0</v>
      </c>
      <c r="G16" s="34">
        <v>0</v>
      </c>
      <c r="H16" s="34">
        <v>0</v>
      </c>
      <c r="I16" s="34">
        <v>0</v>
      </c>
      <c r="J16" s="33">
        <f t="shared" si="0"/>
        <v>0</v>
      </c>
      <c r="K16" s="34">
        <f t="shared" si="1"/>
        <v>150000000</v>
      </c>
      <c r="L16" s="22">
        <f t="shared" si="2"/>
        <v>0</v>
      </c>
    </row>
    <row r="17" spans="1:12" s="18" customFormat="1" ht="25.5" x14ac:dyDescent="0.25">
      <c r="A17" s="20">
        <v>8</v>
      </c>
      <c r="B17" s="20">
        <v>8</v>
      </c>
      <c r="C17" s="21" t="s">
        <v>13</v>
      </c>
      <c r="D17" s="21" t="s">
        <v>21</v>
      </c>
      <c r="E17" s="33">
        <v>9000000</v>
      </c>
      <c r="F17" s="34">
        <v>0</v>
      </c>
      <c r="G17" s="34">
        <v>4500000</v>
      </c>
      <c r="H17" s="34">
        <v>0</v>
      </c>
      <c r="I17" s="34">
        <v>0</v>
      </c>
      <c r="J17" s="33">
        <f t="shared" si="0"/>
        <v>4500000</v>
      </c>
      <c r="K17" s="34">
        <f t="shared" si="1"/>
        <v>4500000</v>
      </c>
      <c r="L17" s="22">
        <f t="shared" si="2"/>
        <v>50</v>
      </c>
    </row>
    <row r="18" spans="1:12" s="18" customFormat="1" ht="25.5" x14ac:dyDescent="0.25">
      <c r="A18" s="20">
        <v>9</v>
      </c>
      <c r="B18" s="20">
        <v>9</v>
      </c>
      <c r="C18" s="21" t="s">
        <v>13</v>
      </c>
      <c r="D18" s="21" t="s">
        <v>22</v>
      </c>
      <c r="E18" s="36">
        <v>37206124</v>
      </c>
      <c r="F18" s="34">
        <v>0</v>
      </c>
      <c r="G18" s="34">
        <v>0</v>
      </c>
      <c r="H18" s="34">
        <v>0</v>
      </c>
      <c r="I18" s="34">
        <v>0</v>
      </c>
      <c r="J18" s="33">
        <f t="shared" si="0"/>
        <v>0</v>
      </c>
      <c r="K18" s="34">
        <f t="shared" si="1"/>
        <v>37206124</v>
      </c>
      <c r="L18" s="22">
        <f t="shared" si="2"/>
        <v>0</v>
      </c>
    </row>
    <row r="19" spans="1:12" s="18" customFormat="1" x14ac:dyDescent="0.25">
      <c r="A19" s="20">
        <v>10</v>
      </c>
      <c r="B19" s="20">
        <v>10</v>
      </c>
      <c r="C19" s="21" t="s">
        <v>24</v>
      </c>
      <c r="D19" s="21" t="s">
        <v>25</v>
      </c>
      <c r="E19" s="33">
        <v>7500000</v>
      </c>
      <c r="F19" s="34">
        <v>0</v>
      </c>
      <c r="G19" s="34">
        <v>3750000</v>
      </c>
      <c r="H19" s="34">
        <v>0</v>
      </c>
      <c r="I19" s="34">
        <v>0</v>
      </c>
      <c r="J19" s="33">
        <f t="shared" ref="J19" si="3">SUM(F19:I19)</f>
        <v>3750000</v>
      </c>
      <c r="K19" s="34">
        <f t="shared" ref="K19" si="4">(E19-J19)</f>
        <v>3750000</v>
      </c>
      <c r="L19" s="22">
        <f t="shared" ref="L19" si="5">(J19*100/E19)</f>
        <v>50</v>
      </c>
    </row>
    <row r="20" spans="1:12" x14ac:dyDescent="0.25">
      <c r="A20" s="23"/>
      <c r="B20" s="23"/>
      <c r="C20" s="24"/>
      <c r="D20" s="25" t="s">
        <v>23</v>
      </c>
      <c r="E20" s="35">
        <f>SUM(E10:E19)</f>
        <v>565609537</v>
      </c>
      <c r="F20" s="35">
        <f t="shared" ref="F20:I20" si="6">SUM(F10:F18)</f>
        <v>39900000</v>
      </c>
      <c r="G20" s="35">
        <f t="shared" si="6"/>
        <v>160986623.84999999</v>
      </c>
      <c r="H20" s="35">
        <f t="shared" si="6"/>
        <v>0</v>
      </c>
      <c r="I20" s="35">
        <f t="shared" si="6"/>
        <v>0</v>
      </c>
      <c r="J20" s="35">
        <f>SUM(J10:J19)</f>
        <v>204636623.84999999</v>
      </c>
      <c r="K20" s="35">
        <f t="shared" si="1"/>
        <v>360972913.14999998</v>
      </c>
      <c r="L20" s="26">
        <f t="shared" si="2"/>
        <v>36.179839706274258</v>
      </c>
    </row>
    <row r="21" spans="1:12" ht="17.25" x14ac:dyDescent="0.25">
      <c r="A21" s="28"/>
      <c r="B21" s="28"/>
      <c r="C21" s="29"/>
      <c r="D21" s="30"/>
      <c r="E21" s="31"/>
      <c r="H21" s="31"/>
      <c r="J21" s="31"/>
      <c r="K21" s="31"/>
      <c r="L21" s="31"/>
    </row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ANTONIO RUIZ VELEZ</cp:lastModifiedBy>
  <dcterms:created xsi:type="dcterms:W3CDTF">2017-10-03T19:19:22Z</dcterms:created>
  <dcterms:modified xsi:type="dcterms:W3CDTF">2018-06-25T21:46:58Z</dcterms:modified>
</cp:coreProperties>
</file>