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"/>
    </mc:Choice>
  </mc:AlternateContent>
  <bookViews>
    <workbookView xWindow="0" yWindow="0" windowWidth="23970" windowHeight="966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F20" i="1"/>
  <c r="E20" i="1"/>
  <c r="J19" i="1"/>
  <c r="K19" i="1" s="1"/>
  <c r="J18" i="1"/>
  <c r="L18" i="1" s="1"/>
  <c r="J17" i="1"/>
  <c r="K17" i="1" s="1"/>
  <c r="J16" i="1"/>
  <c r="L16" i="1" s="1"/>
  <c r="J15" i="1"/>
  <c r="K15" i="1" s="1"/>
  <c r="J14" i="1"/>
  <c r="L14" i="1" s="1"/>
  <c r="J13" i="1"/>
  <c r="K13" i="1" s="1"/>
  <c r="J12" i="1"/>
  <c r="L12" i="1" s="1"/>
  <c r="J11" i="1"/>
  <c r="K11" i="1" s="1"/>
  <c r="J10" i="1"/>
  <c r="L10" i="1" s="1"/>
  <c r="J20" i="1" l="1"/>
  <c r="K18" i="1"/>
  <c r="K10" i="1"/>
  <c r="K14" i="1"/>
  <c r="K12" i="1"/>
  <c r="K16" i="1"/>
  <c r="L11" i="1"/>
  <c r="L13" i="1"/>
  <c r="L15" i="1"/>
  <c r="L17" i="1"/>
  <c r="L19" i="1"/>
  <c r="L20" i="1" l="1"/>
  <c r="K20" i="1"/>
</calcChain>
</file>

<file path=xl/sharedStrings.xml><?xml version="1.0" encoding="utf-8"?>
<sst xmlns="http://schemas.openxmlformats.org/spreadsheetml/2006/main" count="40" uniqueCount="31">
  <si>
    <t>SUBSECRETARÍA DE EDUCACIÓN SUPERIOR</t>
  </si>
  <si>
    <t>DIRECCIÓN GENERAL DE EDUCACIÓN SUPERIOR UNIVERSITARIA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</si>
  <si>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</si>
  <si>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</si>
  <si>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</si>
  <si>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</si>
  <si>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</si>
  <si>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</si>
  <si>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</si>
  <si>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</si>
  <si>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</si>
  <si>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</si>
  <si>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</si>
  <si>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</si>
  <si>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</si>
  <si>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Programa presupuestal Apoyo a Centros y Organizaciones de Educación, 2017
Seguimiento Trimestral Financiero
Centros y Organizaciones de Educación</t>
  </si>
  <si>
    <t>TOTAL Centros y Organizaciones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</si>
  <si>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</si>
  <si>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</si>
  <si>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</si>
  <si>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</si>
  <si>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</si>
  <si>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ESCUELA NACIONAL DE BIBLIOTECONOMÍA Y ARCHIVONOMÍA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</si>
  <si>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</si>
  <si>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</si>
  <si>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</si>
  <si>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</si>
  <si>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</si>
  <si>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Centros y Organizaciones de Educación</t>
  </si>
  <si>
    <t>Dirección de Subsidio a Universidades</t>
  </si>
  <si>
    <t>Fecha de actualización: 15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</si>
</sst>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0"/>
      <color indexed="8"/>
      <name val="Soberana Sans"/>
      <family val="3"/>
    </font>
    <font>
      <b/>
      <sz val="10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topLeftCell="C1" zoomScaleNormal="100" zoomScaleSheetLayoutView="42" workbookViewId="0">
      <selection activeCell="E15" sqref="E15"/>
    </sheetView>
  </sheetViews>
  <sheetFormatPr baseColWidth="10" defaultColWidth="11.42578125" defaultRowHeight="15.75" x14ac:dyDescent="0.25"/>
  <cols>
    <col min="1" max="1" width="14.7109375" style="24" customWidth="1"/>
    <col min="2" max="2" width="13.5703125" style="24" customWidth="1"/>
    <col min="3" max="3" width="22.140625" style="19" customWidth="1"/>
    <col min="4" max="4" width="59.5703125" style="19" customWidth="1"/>
    <col min="5" max="5" width="19.5703125" style="19" bestFit="1" customWidth="1"/>
    <col min="6" max="6" width="15.28515625" style="19" customWidth="1"/>
    <col min="7" max="7" width="14.140625" style="19" customWidth="1"/>
    <col min="8" max="8" width="13.5703125" style="19" bestFit="1" customWidth="1"/>
    <col min="9" max="9" width="13" style="19" bestFit="1" customWidth="1"/>
    <col min="10" max="10" width="15.28515625" style="19" bestFit="1" customWidth="1"/>
    <col min="11" max="11" width="19.5703125" style="19" bestFit="1" customWidth="1"/>
    <col min="12" max="12" width="17" style="19" customWidth="1"/>
    <col min="13" max="16384" width="11.42578125" style="19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29</v>
      </c>
      <c r="M3" s="5"/>
      <c r="N3" s="5"/>
    </row>
    <row r="4" spans="1:14" s="9" customFormat="1" ht="17.25" x14ac:dyDescent="0.25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30</v>
      </c>
    </row>
    <row r="6" spans="1:14" s="15" customFormat="1" x14ac:dyDescent="0.25"/>
    <row r="7" spans="1:14" customFormat="1" ht="33.75" customHeight="1" x14ac:dyDescent="0.25">
      <c r="A7" s="35" t="s">
        <v>2</v>
      </c>
      <c r="B7" s="35" t="s">
        <v>3</v>
      </c>
      <c r="C7" s="36" t="s">
        <v>4</v>
      </c>
      <c r="D7" s="36" t="s">
        <v>5</v>
      </c>
      <c r="E7" s="35" t="s">
        <v>6</v>
      </c>
      <c r="F7" s="35" t="s">
        <v>7</v>
      </c>
      <c r="G7" s="35"/>
      <c r="H7" s="35"/>
      <c r="I7" s="35"/>
      <c r="J7" s="35" t="s">
        <v>8</v>
      </c>
      <c r="K7" s="37" t="s">
        <v>9</v>
      </c>
      <c r="L7" s="35" t="s">
        <v>10</v>
      </c>
    </row>
    <row r="8" spans="1:14" customFormat="1" ht="33.75" x14ac:dyDescent="0.25">
      <c r="A8" s="35"/>
      <c r="B8" s="35"/>
      <c r="C8" s="36"/>
      <c r="D8" s="36"/>
      <c r="E8" s="35"/>
      <c r="F8" s="16" t="s">
        <v>11</v>
      </c>
      <c r="G8" s="16" t="s">
        <v>12</v>
      </c>
      <c r="H8" s="16" t="s">
        <v>13</v>
      </c>
      <c r="I8" s="16" t="s">
        <v>14</v>
      </c>
      <c r="J8" s="35"/>
      <c r="K8" s="37"/>
      <c r="L8" s="35"/>
    </row>
    <row r="9" spans="1:14" s="18" customFormat="1" x14ac:dyDescent="0.25">
      <c r="A9" s="33" t="s">
        <v>28</v>
      </c>
      <c r="B9" s="17"/>
      <c r="C9" s="17"/>
      <c r="E9" s="17"/>
    </row>
    <row r="10" spans="1:14" s="17" customFormat="1" ht="25.5" x14ac:dyDescent="0.25">
      <c r="A10" s="25">
        <v>1</v>
      </c>
      <c r="B10" s="25">
        <v>1</v>
      </c>
      <c r="C10" s="26" t="s">
        <v>17</v>
      </c>
      <c r="D10" s="26" t="s">
        <v>18</v>
      </c>
      <c r="E10" s="27">
        <v>111792450</v>
      </c>
      <c r="F10" s="28">
        <v>35413481</v>
      </c>
      <c r="G10" s="28">
        <v>23977131</v>
      </c>
      <c r="H10" s="28">
        <v>0</v>
      </c>
      <c r="I10" s="28">
        <v>0</v>
      </c>
      <c r="J10" s="27">
        <f>SUM(F10:I10)</f>
        <v>59390612</v>
      </c>
      <c r="K10" s="28">
        <f>(E10-J10)</f>
        <v>52401838</v>
      </c>
      <c r="L10" s="28">
        <f>(J10*100/E10)</f>
        <v>53.125780855504999</v>
      </c>
    </row>
    <row r="11" spans="1:14" s="17" customFormat="1" ht="25.5" x14ac:dyDescent="0.25">
      <c r="A11" s="25">
        <v>2</v>
      </c>
      <c r="B11" s="25">
        <v>2</v>
      </c>
      <c r="C11" s="26" t="s">
        <v>17</v>
      </c>
      <c r="D11" s="26" t="s">
        <v>19</v>
      </c>
      <c r="E11" s="27">
        <v>32000000</v>
      </c>
      <c r="F11" s="28">
        <v>11793000</v>
      </c>
      <c r="G11" s="28">
        <v>5707000</v>
      </c>
      <c r="H11" s="28">
        <v>0</v>
      </c>
      <c r="I11" s="28">
        <v>0</v>
      </c>
      <c r="J11" s="27">
        <f t="shared" ref="J11:J19" si="0">SUM(F11:I11)</f>
        <v>17500000</v>
      </c>
      <c r="K11" s="28">
        <f t="shared" ref="K11:K20" si="1">(E11-J11)</f>
        <v>14500000</v>
      </c>
      <c r="L11" s="28">
        <f t="shared" ref="L11:L20" si="2">(J11*100/E11)</f>
        <v>54.6875</v>
      </c>
    </row>
    <row r="12" spans="1:14" s="17" customFormat="1" ht="25.5" x14ac:dyDescent="0.25">
      <c r="A12" s="25">
        <v>3</v>
      </c>
      <c r="B12" s="25">
        <v>3</v>
      </c>
      <c r="C12" s="26" t="s">
        <v>17</v>
      </c>
      <c r="D12" s="26" t="s">
        <v>20</v>
      </c>
      <c r="E12" s="27">
        <v>15000000</v>
      </c>
      <c r="F12" s="28">
        <v>6016000</v>
      </c>
      <c r="G12" s="28">
        <v>2753000</v>
      </c>
      <c r="H12" s="28">
        <v>0</v>
      </c>
      <c r="I12" s="28">
        <v>0</v>
      </c>
      <c r="J12" s="27">
        <f t="shared" si="0"/>
        <v>8769000</v>
      </c>
      <c r="K12" s="28">
        <f t="shared" si="1"/>
        <v>6231000</v>
      </c>
      <c r="L12" s="28">
        <f t="shared" si="2"/>
        <v>58.46</v>
      </c>
    </row>
    <row r="13" spans="1:14" s="17" customFormat="1" x14ac:dyDescent="0.25">
      <c r="A13" s="25">
        <v>4</v>
      </c>
      <c r="B13" s="25">
        <v>4</v>
      </c>
      <c r="C13" s="26" t="s">
        <v>17</v>
      </c>
      <c r="D13" s="26" t="s">
        <v>21</v>
      </c>
      <c r="E13" s="27">
        <v>158000000</v>
      </c>
      <c r="F13" s="28">
        <v>45904000</v>
      </c>
      <c r="G13" s="28">
        <v>38033000</v>
      </c>
      <c r="H13" s="28">
        <v>0</v>
      </c>
      <c r="I13" s="28">
        <v>0</v>
      </c>
      <c r="J13" s="27">
        <f t="shared" si="0"/>
        <v>83937000</v>
      </c>
      <c r="K13" s="28">
        <f t="shared" si="1"/>
        <v>74063000</v>
      </c>
      <c r="L13" s="28">
        <f t="shared" si="2"/>
        <v>53.124683544303799</v>
      </c>
    </row>
    <row r="14" spans="1:14" s="17" customFormat="1" x14ac:dyDescent="0.25">
      <c r="A14" s="25">
        <v>5</v>
      </c>
      <c r="B14" s="25">
        <v>5</v>
      </c>
      <c r="C14" s="26" t="s">
        <v>17</v>
      </c>
      <c r="D14" s="26" t="s">
        <v>22</v>
      </c>
      <c r="E14" s="27">
        <v>5000000</v>
      </c>
      <c r="F14" s="28">
        <v>0</v>
      </c>
      <c r="G14" s="28">
        <v>2032000</v>
      </c>
      <c r="H14" s="28">
        <v>0</v>
      </c>
      <c r="I14" s="28">
        <v>0</v>
      </c>
      <c r="J14" s="27">
        <f t="shared" si="0"/>
        <v>2032000</v>
      </c>
      <c r="K14" s="28">
        <f t="shared" si="1"/>
        <v>2968000</v>
      </c>
      <c r="L14" s="28">
        <f t="shared" si="2"/>
        <v>40.64</v>
      </c>
    </row>
    <row r="15" spans="1:14" s="17" customFormat="1" x14ac:dyDescent="0.25">
      <c r="A15" s="25">
        <v>6</v>
      </c>
      <c r="B15" s="25">
        <v>6</v>
      </c>
      <c r="C15" s="26" t="s">
        <v>17</v>
      </c>
      <c r="D15" s="26" t="s">
        <v>23</v>
      </c>
      <c r="E15" s="27">
        <v>10610963</v>
      </c>
      <c r="F15" s="28">
        <v>0</v>
      </c>
      <c r="G15" s="28">
        <v>4911000</v>
      </c>
      <c r="H15" s="28">
        <v>0</v>
      </c>
      <c r="I15" s="28">
        <v>0</v>
      </c>
      <c r="J15" s="27">
        <f t="shared" si="0"/>
        <v>4911000</v>
      </c>
      <c r="K15" s="28">
        <f t="shared" si="1"/>
        <v>5699963</v>
      </c>
      <c r="L15" s="28">
        <f t="shared" si="2"/>
        <v>46.282321406643298</v>
      </c>
    </row>
    <row r="16" spans="1:14" s="17" customFormat="1" ht="25.5" x14ac:dyDescent="0.25">
      <c r="A16" s="25">
        <v>7</v>
      </c>
      <c r="B16" s="25">
        <v>7</v>
      </c>
      <c r="C16" s="26" t="s">
        <v>17</v>
      </c>
      <c r="D16" s="26" t="s">
        <v>24</v>
      </c>
      <c r="E16" s="27">
        <v>17000000</v>
      </c>
      <c r="F16" s="28">
        <v>0</v>
      </c>
      <c r="G16" s="28">
        <v>8499966</v>
      </c>
      <c r="H16" s="28">
        <v>0</v>
      </c>
      <c r="I16" s="28">
        <v>0</v>
      </c>
      <c r="J16" s="27">
        <f t="shared" si="0"/>
        <v>8499966</v>
      </c>
      <c r="K16" s="28">
        <f t="shared" si="1"/>
        <v>8500034</v>
      </c>
      <c r="L16" s="28">
        <f t="shared" si="2"/>
        <v>49.9998</v>
      </c>
    </row>
    <row r="17" spans="1:12" s="17" customFormat="1" x14ac:dyDescent="0.25">
      <c r="A17" s="25">
        <v>8</v>
      </c>
      <c r="B17" s="25">
        <v>8</v>
      </c>
      <c r="C17" s="26" t="s">
        <v>17</v>
      </c>
      <c r="D17" s="26" t="s">
        <v>25</v>
      </c>
      <c r="E17" s="27">
        <v>40000000</v>
      </c>
      <c r="F17" s="28">
        <v>0</v>
      </c>
      <c r="G17" s="28">
        <v>0</v>
      </c>
      <c r="H17" s="28">
        <v>0</v>
      </c>
      <c r="I17" s="28">
        <v>0</v>
      </c>
      <c r="J17" s="27">
        <f t="shared" si="0"/>
        <v>0</v>
      </c>
      <c r="K17" s="28">
        <f t="shared" si="1"/>
        <v>40000000</v>
      </c>
      <c r="L17" s="28">
        <f t="shared" si="2"/>
        <v>0</v>
      </c>
    </row>
    <row r="18" spans="1:12" s="17" customFormat="1" ht="25.5" x14ac:dyDescent="0.25">
      <c r="A18" s="25">
        <v>9</v>
      </c>
      <c r="B18" s="25">
        <v>9</v>
      </c>
      <c r="C18" s="26" t="s">
        <v>17</v>
      </c>
      <c r="D18" s="26" t="s">
        <v>26</v>
      </c>
      <c r="E18" s="27">
        <v>13000000</v>
      </c>
      <c r="F18" s="28">
        <v>0</v>
      </c>
      <c r="G18" s="28">
        <v>5285000</v>
      </c>
      <c r="H18" s="28">
        <v>0</v>
      </c>
      <c r="I18" s="28">
        <v>0</v>
      </c>
      <c r="J18" s="27">
        <f t="shared" si="0"/>
        <v>5285000</v>
      </c>
      <c r="K18" s="28">
        <f t="shared" si="1"/>
        <v>7715000</v>
      </c>
      <c r="L18" s="28">
        <f t="shared" si="2"/>
        <v>40.653846153846153</v>
      </c>
    </row>
    <row r="19" spans="1:12" s="17" customFormat="1" ht="25.5" x14ac:dyDescent="0.25">
      <c r="A19" s="25">
        <v>10</v>
      </c>
      <c r="B19" s="25">
        <v>10</v>
      </c>
      <c r="C19" s="26" t="s">
        <v>17</v>
      </c>
      <c r="D19" s="26" t="s">
        <v>27</v>
      </c>
      <c r="E19" s="27">
        <v>37206124</v>
      </c>
      <c r="F19" s="28">
        <v>0</v>
      </c>
      <c r="G19" s="28">
        <v>6232515.5</v>
      </c>
      <c r="H19" s="28">
        <v>0</v>
      </c>
      <c r="I19" s="28">
        <v>0</v>
      </c>
      <c r="J19" s="27">
        <f t="shared" si="0"/>
        <v>6232515.5</v>
      </c>
      <c r="K19" s="28">
        <f t="shared" si="1"/>
        <v>30973608.5</v>
      </c>
      <c r="L19" s="28">
        <f t="shared" si="2"/>
        <v>16.751316261806792</v>
      </c>
    </row>
    <row r="20" spans="1:12" x14ac:dyDescent="0.25">
      <c r="A20" s="29"/>
      <c r="B20" s="29"/>
      <c r="C20" s="30"/>
      <c r="D20" s="31" t="s">
        <v>16</v>
      </c>
      <c r="E20" s="32">
        <f t="shared" ref="E20:J20" si="3">SUM(E10:E19)</f>
        <v>439609537</v>
      </c>
      <c r="F20" s="32">
        <f t="shared" si="3"/>
        <v>99126481</v>
      </c>
      <c r="G20" s="32">
        <f t="shared" si="3"/>
        <v>97430612.5</v>
      </c>
      <c r="H20" s="32">
        <f t="shared" si="3"/>
        <v>0</v>
      </c>
      <c r="I20" s="32">
        <f t="shared" si="3"/>
        <v>0</v>
      </c>
      <c r="J20" s="32">
        <f t="shared" si="3"/>
        <v>196557093.5</v>
      </c>
      <c r="K20" s="32">
        <f t="shared" si="1"/>
        <v>243052443.5</v>
      </c>
      <c r="L20" s="32">
        <f t="shared" si="2"/>
        <v>44.711744618042715</v>
      </c>
    </row>
    <row r="21" spans="1:12" ht="17.25" x14ac:dyDescent="0.25">
      <c r="A21" s="20"/>
      <c r="B21" s="20"/>
      <c r="C21" s="21"/>
      <c r="D21" s="23"/>
      <c r="E21" s="22"/>
      <c r="H21" s="22"/>
      <c r="J21" s="22"/>
      <c r="K21" s="22"/>
      <c r="L21" s="22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2017-05-03T20:56:20Z</dcterms:created>
  <dcterms:modified xsi:type="dcterms:W3CDTF">2017-07-20T17:14:00Z</dcterms:modified>
</cp:coreProperties>
</file>