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1315" windowHeight="9975"/>
  </bookViews>
  <sheets>
    <sheet name="Hoja1" sheetId="1" r:id="rId1"/>
    <sheet name="Hoja2" sheetId="2" r:id="rId2"/>
    <sheet name="Hoja3" sheetId="3" r:id="rId3"/>
  </sheets>
  <definedNames>
    <definedName name="_xlnm.Print_Area" localSheetId="0">Hoja1!$A$1:$E$105</definedName>
  </definedNames>
  <calcPr calcId="145621" concurrentCalc="0"/>
</workbook>
</file>

<file path=xl/calcChain.xml><?xml version="1.0" encoding="utf-8"?>
<calcChain xmlns="http://schemas.openxmlformats.org/spreadsheetml/2006/main">
  <c r="E80" i="1" l="1"/>
  <c r="E94" i="1"/>
  <c r="E101" i="1"/>
  <c r="E103" i="1"/>
  <c r="E66" i="1"/>
  <c r="E47" i="1"/>
  <c r="E68" i="1"/>
  <c r="E105" i="1"/>
</calcChain>
</file>

<file path=xl/sharedStrings.xml><?xml version="1.0" encoding="utf-8"?>
<sst xmlns="http://schemas.openxmlformats.org/spreadsheetml/2006/main" count="173" uniqueCount="128">
  <si>
    <t>Nombre de la Institución</t>
  </si>
  <si>
    <t>Universidad Autónoma de Aguascalientes</t>
  </si>
  <si>
    <t>Universidad Autónoma de Baja California Sur</t>
  </si>
  <si>
    <t>Universidad Autónoma de Campeche</t>
  </si>
  <si>
    <t>Universidad Autónoma del Carmen</t>
  </si>
  <si>
    <t>Universidad Autónoma de Coahuila</t>
  </si>
  <si>
    <t>Universidad Autónoma de Chiapas</t>
  </si>
  <si>
    <t>Universidad Autónoma de Chihuahua</t>
  </si>
  <si>
    <t>Universidad Autónoma de Ciudad Juárez</t>
  </si>
  <si>
    <t>Universidad Juárez del Estado de Durango</t>
  </si>
  <si>
    <t>Universidad de Guanajuato</t>
  </si>
  <si>
    <t>Universidad Autónoma de Guerrero</t>
  </si>
  <si>
    <t>Universidad Autónoma del Estado de Hidalgo</t>
  </si>
  <si>
    <t>Universidad de Guadalajara</t>
  </si>
  <si>
    <t>Universidad Autónoma del Estado de México</t>
  </si>
  <si>
    <t>Universidad Michoacana de San Nicolás de Hidalgo</t>
  </si>
  <si>
    <t>Universidad Autónoma del Estado de Morelos</t>
  </si>
  <si>
    <t>Universidad Autónoma de Nayarit</t>
  </si>
  <si>
    <t>Universidad Autónoma de Nuevo León</t>
  </si>
  <si>
    <t>Universidad Autónoma Benito Juárez de Oaxaca</t>
  </si>
  <si>
    <t>Benemérita Universidad Autónoma de Puebla</t>
  </si>
  <si>
    <t>Universidad Autónoma de Querétaro</t>
  </si>
  <si>
    <t>Universidad de Quintana Roo</t>
  </si>
  <si>
    <t>Universidad Autónoma de San Luis Potosí</t>
  </si>
  <si>
    <t>Universidad Autónoma de Sinaloa</t>
  </si>
  <si>
    <t>Universidad de Sonora</t>
  </si>
  <si>
    <t>Instituto Tecnológico de Sonora</t>
  </si>
  <si>
    <t>Universidad Juárez Autónoma de Tabasco</t>
  </si>
  <si>
    <t>Universidad Autónoma de Tamaulipas</t>
  </si>
  <si>
    <t>Universidad Autónoma de Tlaxcala</t>
  </si>
  <si>
    <t>Universidad Veracruzana</t>
  </si>
  <si>
    <t>Universidad Autónoma de Yucatán</t>
  </si>
  <si>
    <t>Universidad Autónoma de Zacatecas</t>
  </si>
  <si>
    <t>Universidad de Ciencias y Artes de Chiapas</t>
  </si>
  <si>
    <t>Universidad Estatal del Valle de Toluca</t>
  </si>
  <si>
    <t>Universidad Mexiquense del Bicentenario</t>
  </si>
  <si>
    <t>Universidad de La Ciénega del Estado de Michoacán de Ocampo</t>
  </si>
  <si>
    <t>Universidad del Mar</t>
  </si>
  <si>
    <t>Universidad Tecnológica de La Mixteca</t>
  </si>
  <si>
    <t>Universidad del Istmo</t>
  </si>
  <si>
    <t>Universidad del Papaloapan</t>
  </si>
  <si>
    <t>Universidad de La Sierra Sur</t>
  </si>
  <si>
    <t>Universidad de La Cañada</t>
  </si>
  <si>
    <t>Universidad Interserrana del Estado de Puebla - Chilchotla</t>
  </si>
  <si>
    <t>Universidad del Caribe</t>
  </si>
  <si>
    <t>Universidad de Occidente</t>
  </si>
  <si>
    <t>Universidad Estatal de Sonora</t>
  </si>
  <si>
    <t>Universidad de la Sierra</t>
  </si>
  <si>
    <t>Universidad Popular de La Chontalpa</t>
  </si>
  <si>
    <t>Universidad de Oriente</t>
  </si>
  <si>
    <t>TOTAL UPES-UPEAS</t>
  </si>
  <si>
    <t>Entidad</t>
  </si>
  <si>
    <t>Aguascalientes</t>
  </si>
  <si>
    <t>Baja California Sur</t>
  </si>
  <si>
    <t>Campeche</t>
  </si>
  <si>
    <t>Coahuila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</si>
  <si>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</si>
  <si>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</si>
  <si>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</si>
  <si>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</si>
  <si>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</si>
  <si>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</si>
  <si>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</si>
  <si>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</si>
  <si>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</si>
  <si>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</si>
  <si>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</si>
  <si>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</si>
  <si>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</si>
  <si>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</si>
  <si>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</si>
  <si>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</si>
  <si>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</si>
  <si>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</si>
  <si>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</si>
  <si>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</si>
  <si>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</si>
  <si>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</si>
  <si>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</si>
  <si>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</si>
  <si>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</si>
  <si>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Universidades Públicas Estatales</t>
  </si>
  <si>
    <t>Subtotal UPES</t>
  </si>
  <si>
    <t>Universidades Públicas Estatales con Apoyo Solidario</t>
  </si>
  <si>
    <t>Subtotal UPEAS</t>
  </si>
  <si>
    <t>Universidades Interculturales</t>
  </si>
  <si>
    <t>Universidad Intercultural de Chiapas</t>
  </si>
  <si>
    <t>Universidad Intercultural del Estado de Guerrero</t>
  </si>
  <si>
    <t>Universidad Intercultural del Estado de Hidalgo</t>
  </si>
  <si>
    <t>Universidad Intercultural del Estado de México</t>
  </si>
  <si>
    <t>Universidad Intercultural del Estado de Puebla</t>
  </si>
  <si>
    <t>Universidad Intercultural Maya de Quintana Roo</t>
  </si>
  <si>
    <t>Universidad Intercultural de San Luis Potosí</t>
  </si>
  <si>
    <t>Universidad Autónoma Indígena de México</t>
  </si>
  <si>
    <t>Universidad Intercultural del Estado de Tabasco</t>
  </si>
  <si>
    <t>TOTAL UINTERCULTURALES</t>
  </si>
  <si>
    <t>Estado de México</t>
  </si>
  <si>
    <t>Universidad Politécnica de Chiapas</t>
  </si>
  <si>
    <t>Universidad Politécnica del Bicentenario (Silao, Gto).</t>
  </si>
  <si>
    <t>Universidad Politécnica del Estado de  Guerrero</t>
  </si>
  <si>
    <t>Universidad Politécnica de Pachuca</t>
  </si>
  <si>
    <t>Universidad Politécnica de Querétaro</t>
  </si>
  <si>
    <t>Universidades Politécnicas</t>
  </si>
  <si>
    <t>Subtotal UPOL</t>
  </si>
  <si>
    <t>Universidad Tecnológica de La Selva</t>
  </si>
  <si>
    <t>Universidad Tecnológica de Ciudad Juárez</t>
  </si>
  <si>
    <t>Universidad Tecnológica del Norte Gto.</t>
  </si>
  <si>
    <t>Universidad Tecnológica de Salamanca</t>
  </si>
  <si>
    <t>Universidad Tecnológica de La Región Norte de Guerrero</t>
  </si>
  <si>
    <t>Universidad Tecnológica Fidel Velázquez</t>
  </si>
  <si>
    <t>Universidad Tecnológica de Morelia</t>
  </si>
  <si>
    <t>Universidad Tecnológica de los Valles Centrales de Oaxaca</t>
  </si>
  <si>
    <t>Universidad Tecnológica de Xicotepec de Juárez</t>
  </si>
  <si>
    <t>Universidad Tecnológica de Altamira</t>
  </si>
  <si>
    <t>Universidad Tecnológica de Tlaxcala</t>
  </si>
  <si>
    <t>Universidades Tecnológicas</t>
  </si>
  <si>
    <t>Subtotal UTEC</t>
  </si>
  <si>
    <t>TOTAL UTEC y UPOL</t>
  </si>
  <si>
    <t>TOTAL GENERAL</t>
  </si>
  <si>
    <t>Universidad Intercultural Indígena de Michoacán</t>
  </si>
  <si>
    <t>SUBSECRETARÍA DE EDUCACIÓN SUPERIOR</t>
  </si>
  <si>
    <t>Unidad Administrativa 511, Dirección General de Educación Superior Universitaria</t>
  </si>
  <si>
    <t>Asignación de Recursos</t>
  </si>
  <si>
    <t>Núm. 
Consecutivo</t>
  </si>
  <si>
    <t>No.
Subsistema</t>
  </si>
  <si>
    <t>Periodo reportado 2015</t>
  </si>
  <si>
    <t>Monto Federal 
Asignado 
2015</t>
  </si>
  <si>
    <r>
      <rPr>
        <b/>
        <sz val="14"/>
        <color theme="1"/>
        <rFont val="Soberana Sans"/>
        <family val="3"/>
      </rPr>
      <t>Padrón de Beneficiarios 2015</t>
    </r>
    <r>
      <rPr>
        <b/>
        <sz val="12"/>
        <color theme="1"/>
        <rFont val="Soberana Sans"/>
        <family val="3"/>
      </rPr>
      <t xml:space="preserve">
Programa Presupuestario U079, Programa de Expansión en la Oferta Educativa en Educación Media Superior y Superior
(Educación Superior)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</si>
</sst>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2"/>
      <color theme="1"/>
      <name val="Soberana Sans"/>
      <family val="3"/>
    </font>
    <font>
      <sz val="12"/>
      <color theme="1"/>
      <name val="Soberana Sans"/>
      <family val="3"/>
    </font>
    <font>
      <b/>
      <sz val="12"/>
      <color indexed="8"/>
      <name val="Soberana Sans"/>
      <family val="3"/>
    </font>
    <font>
      <sz val="12"/>
      <color indexed="8"/>
      <name val="Soberana Sans"/>
      <family val="3"/>
    </font>
    <font>
      <sz val="12"/>
      <color rgb="FF000000"/>
      <name val="Soberana Sans"/>
      <family val="3"/>
    </font>
    <font>
      <b/>
      <sz val="12"/>
      <color rgb="FF000000"/>
      <name val="Soberana Sans"/>
      <family val="3"/>
    </font>
    <font>
      <sz val="11"/>
      <color theme="1"/>
      <name val="Soberana Sans"/>
      <family val="3"/>
    </font>
    <font>
      <b/>
      <sz val="10"/>
      <color theme="0" tint="-0.499984740745262"/>
      <name val="Soberana Sans"/>
      <family val="3"/>
    </font>
    <font>
      <b/>
      <sz val="11"/>
      <color theme="1"/>
      <name val="Soberana Sans"/>
      <family val="3"/>
    </font>
    <font>
      <b/>
      <sz val="9"/>
      <color theme="0" tint="-0.499984740745262"/>
      <name val="Soberana Sans"/>
      <family val="3"/>
    </font>
    <font>
      <b/>
      <sz val="8"/>
      <color theme="0" tint="-0.499984740745262"/>
      <name val="Soberana Sans"/>
      <family val="3"/>
    </font>
    <font>
      <sz val="10"/>
      <color theme="1"/>
      <name val="Soberana Sans"/>
      <family val="3"/>
    </font>
    <font>
      <b/>
      <sz val="14"/>
      <color theme="1"/>
      <name val="Soberana Sans"/>
      <family val="3"/>
    </font>
    <font>
      <b/>
      <sz val="10"/>
      <color theme="1"/>
      <name val="Soberana Sans"/>
      <family val="3"/>
    </font>
    <font>
      <b/>
      <sz val="9"/>
      <color indexed="8"/>
      <name val="Soberana Sans"/>
      <family val="3"/>
    </font>
    <font>
      <b/>
      <sz val="9"/>
      <name val="Soberana Sans"/>
      <family val="3"/>
    </font>
    <font>
      <b/>
      <sz val="10"/>
      <name val="Soberana Sans"/>
      <family val="3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/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 style="thin">
        <color rgb="FF494529"/>
      </left>
      <right/>
      <top style="thin">
        <color rgb="FF494529"/>
      </top>
      <bottom style="thin">
        <color rgb="FF49452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58">
    <xf numFmtId="0" fontId="0" fillId="0" borderId="0" xfId="0"/>
    <xf numFmtId="0" fontId="4" fillId="0" borderId="0" xfId="0" applyFont="1"/>
    <xf numFmtId="0" fontId="4" fillId="0" borderId="1" xfId="0" applyFont="1" applyBorder="1" applyAlignment="1">
      <alignment horizontal="center" vertical="center"/>
    </xf>
    <xf numFmtId="0" fontId="6" fillId="0" borderId="2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vertical="center" wrapText="1"/>
    </xf>
    <xf numFmtId="0" fontId="6" fillId="2" borderId="2" xfId="1" applyFont="1" applyFill="1" applyBorder="1" applyAlignment="1">
      <alignment vertical="center" wrapText="1"/>
    </xf>
    <xf numFmtId="0" fontId="6" fillId="0" borderId="3" xfId="1" applyFont="1" applyFill="1" applyBorder="1" applyAlignment="1">
      <alignment vertical="center" wrapText="1"/>
    </xf>
    <xf numFmtId="0" fontId="6" fillId="0" borderId="5" xfId="1" applyFont="1" applyFill="1" applyBorder="1" applyAlignment="1">
      <alignment vertical="center" wrapText="1"/>
    </xf>
    <xf numFmtId="0" fontId="4" fillId="0" borderId="1" xfId="0" applyFont="1" applyBorder="1"/>
    <xf numFmtId="0" fontId="3" fillId="0" borderId="1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4" fillId="3" borderId="1" xfId="0" applyFont="1" applyFill="1" applyBorder="1"/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7" fillId="0" borderId="6" xfId="3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5" fillId="0" borderId="6" xfId="3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vertical="center" wrapText="1"/>
    </xf>
    <xf numFmtId="0" fontId="3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" fontId="4" fillId="0" borderId="10" xfId="0" applyNumberFormat="1" applyFont="1" applyFill="1" applyBorder="1" applyAlignment="1">
      <alignment horizontal="right" vertical="center"/>
    </xf>
    <xf numFmtId="4" fontId="4" fillId="0" borderId="11" xfId="0" applyNumberFormat="1" applyFont="1" applyFill="1" applyBorder="1" applyAlignment="1">
      <alignment horizontal="right" vertical="center"/>
    </xf>
    <xf numFmtId="4" fontId="3" fillId="0" borderId="9" xfId="0" applyNumberFormat="1" applyFont="1" applyFill="1" applyBorder="1" applyAlignment="1">
      <alignment vertical="center"/>
    </xf>
    <xf numFmtId="4" fontId="3" fillId="3" borderId="9" xfId="0" applyNumberFormat="1" applyFont="1" applyFill="1" applyBorder="1" applyAlignment="1">
      <alignment vertical="center"/>
    </xf>
    <xf numFmtId="4" fontId="7" fillId="0" borderId="9" xfId="0" applyNumberFormat="1" applyFont="1" applyFill="1" applyBorder="1" applyAlignment="1">
      <alignment horizontal="right" vertical="center"/>
    </xf>
    <xf numFmtId="4" fontId="7" fillId="0" borderId="9" xfId="3" applyNumberFormat="1" applyFont="1" applyFill="1" applyBorder="1" applyAlignment="1">
      <alignment vertical="center" wrapText="1"/>
    </xf>
    <xf numFmtId="4" fontId="8" fillId="0" borderId="12" xfId="3" applyNumberFormat="1" applyFont="1" applyFill="1" applyBorder="1" applyAlignment="1">
      <alignment vertical="center" wrapText="1"/>
    </xf>
    <xf numFmtId="4" fontId="3" fillId="0" borderId="9" xfId="0" applyNumberFormat="1" applyFont="1" applyBorder="1"/>
    <xf numFmtId="4" fontId="3" fillId="3" borderId="9" xfId="0" applyNumberFormat="1" applyFont="1" applyFill="1" applyBorder="1"/>
    <xf numFmtId="0" fontId="4" fillId="0" borderId="13" xfId="0" applyFont="1" applyBorder="1"/>
    <xf numFmtId="0" fontId="3" fillId="0" borderId="8" xfId="0" applyFont="1" applyBorder="1" applyAlignment="1">
      <alignment horizontal="left"/>
    </xf>
    <xf numFmtId="0" fontId="3" fillId="0" borderId="7" xfId="0" applyFont="1" applyBorder="1" applyAlignment="1"/>
    <xf numFmtId="0" fontId="3" fillId="0" borderId="13" xfId="0" applyFont="1" applyBorder="1" applyAlignment="1"/>
    <xf numFmtId="0" fontId="3" fillId="0" borderId="8" xfId="0" applyFont="1" applyBorder="1" applyAlignment="1"/>
    <xf numFmtId="0" fontId="3" fillId="0" borderId="1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9" fillId="0" borderId="0" xfId="0" applyFont="1"/>
    <xf numFmtId="0" fontId="10" fillId="0" borderId="0" xfId="0" applyFont="1" applyAlignment="1"/>
    <xf numFmtId="0" fontId="11" fillId="0" borderId="0" xfId="0" applyFont="1" applyAlignment="1"/>
    <xf numFmtId="0" fontId="12" fillId="0" borderId="0" xfId="0" applyFont="1" applyAlignment="1">
      <alignment horizontal="right"/>
    </xf>
    <xf numFmtId="0" fontId="12" fillId="0" borderId="0" xfId="0" applyFont="1" applyAlignment="1"/>
    <xf numFmtId="0" fontId="13" fillId="0" borderId="0" xfId="0" applyFont="1" applyAlignment="1">
      <alignment horizontal="right"/>
    </xf>
    <xf numFmtId="0" fontId="13" fillId="0" borderId="0" xfId="0" applyFont="1" applyAlignment="1"/>
    <xf numFmtId="0" fontId="14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" fillId="0" borderId="0" xfId="0" applyFont="1" applyAlignment="1"/>
    <xf numFmtId="0" fontId="14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7" fillId="4" borderId="1" xfId="2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horizontal="center" vertical="center" wrapText="1"/>
    </xf>
  </cellXfs>
  <cellStyles count="4">
    <cellStyle name="Normal" xfId="0" builtinId="0"/>
    <cellStyle name="Normal_Base 2015" xfId="1"/>
    <cellStyle name="Normal_Base 2015 2" xfId="3"/>
    <cellStyle name="Normal_Hoja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12700</xdr:rowOff>
    </xdr:from>
    <xdr:to>
      <xdr:col>2</xdr:col>
      <xdr:colOff>977901</xdr:colOff>
      <xdr:row>5</xdr:row>
      <xdr:rowOff>50800</xdr:rowOff>
    </xdr:to>
    <xdr:pic>
      <xdr:nvPicPr>
        <xdr:cNvPr id="3" name="2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1" y="12700"/>
          <a:ext cx="3098800" cy="1054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5"/>
  <sheetViews>
    <sheetView showGridLines="0" tabSelected="1" topLeftCell="A49" zoomScale="75" zoomScaleNormal="75" zoomScaleSheetLayoutView="40" workbookViewId="0">
      <selection activeCell="G21" sqref="G21"/>
    </sheetView>
  </sheetViews>
  <sheetFormatPr baseColWidth="10" defaultRowHeight="15.75" x14ac:dyDescent="0.25"/>
  <cols>
    <col min="1" max="1" width="16.42578125" style="1" customWidth="1"/>
    <col min="2" max="2" width="15.42578125" style="1" customWidth="1"/>
    <col min="3" max="3" width="23.7109375" style="1" customWidth="1"/>
    <col min="4" max="4" width="71.42578125" style="1" bestFit="1" customWidth="1"/>
    <col min="5" max="5" width="26.7109375" style="1" customWidth="1"/>
    <col min="6" max="16384" width="11.42578125" style="1"/>
  </cols>
  <sheetData>
    <row r="2" spans="1:14" s="38" customFormat="1" ht="16.5" x14ac:dyDescent="0.3">
      <c r="L2" s="39"/>
      <c r="M2" s="40"/>
      <c r="N2" s="40"/>
    </row>
    <row r="3" spans="1:14" s="38" customFormat="1" ht="16.5" x14ac:dyDescent="0.3">
      <c r="A3" s="41" t="s">
        <v>120</v>
      </c>
      <c r="B3" s="41"/>
      <c r="C3" s="41"/>
      <c r="D3" s="41"/>
      <c r="E3" s="41"/>
      <c r="F3" s="42"/>
      <c r="L3" s="42"/>
      <c r="M3" s="40"/>
      <c r="N3" s="40"/>
    </row>
    <row r="4" spans="1:14" s="38" customFormat="1" ht="16.5" x14ac:dyDescent="0.3">
      <c r="C4" s="43"/>
      <c r="D4" s="43"/>
      <c r="E4" s="43"/>
      <c r="F4" s="43"/>
      <c r="G4" s="44"/>
      <c r="H4" s="44"/>
      <c r="I4" s="44"/>
      <c r="J4" s="44"/>
      <c r="K4" s="44"/>
      <c r="L4" s="42"/>
      <c r="M4" s="40"/>
      <c r="N4" s="40"/>
    </row>
    <row r="5" spans="1:14" s="45" customFormat="1" ht="12.75" customHeight="1" x14ac:dyDescent="0.25"/>
    <row r="6" spans="1:14" s="45" customFormat="1" ht="66" customHeight="1" x14ac:dyDescent="0.25">
      <c r="A6" s="46" t="s">
        <v>127</v>
      </c>
      <c r="B6" s="46"/>
      <c r="C6" s="46"/>
      <c r="D6" s="46"/>
      <c r="E6" s="46"/>
    </row>
    <row r="7" spans="1:14" s="45" customFormat="1" ht="21" x14ac:dyDescent="0.3">
      <c r="A7" s="47" t="s">
        <v>121</v>
      </c>
      <c r="B7" s="48"/>
      <c r="C7" s="48"/>
      <c r="D7" s="48"/>
      <c r="E7" s="48"/>
    </row>
    <row r="8" spans="1:14" s="45" customFormat="1" ht="21" x14ac:dyDescent="0.3">
      <c r="A8" s="49" t="s">
        <v>125</v>
      </c>
      <c r="B8" s="48"/>
      <c r="C8" s="48"/>
      <c r="D8" s="48"/>
      <c r="E8" s="48"/>
    </row>
    <row r="9" spans="1:14" s="45" customFormat="1" ht="21" customHeight="1" x14ac:dyDescent="0.25">
      <c r="A9" s="46" t="s">
        <v>122</v>
      </c>
      <c r="B9" s="46"/>
      <c r="C9" s="46"/>
      <c r="D9" s="46"/>
      <c r="E9" s="46"/>
    </row>
    <row r="10" spans="1:14" s="50" customFormat="1" ht="14.25" x14ac:dyDescent="0.25">
      <c r="C10" s="51"/>
    </row>
    <row r="11" spans="1:14" s="50" customFormat="1" ht="21" customHeight="1" x14ac:dyDescent="0.25">
      <c r="A11" s="52" t="s">
        <v>123</v>
      </c>
      <c r="B11" s="53" t="s">
        <v>124</v>
      </c>
      <c r="C11" s="54" t="s">
        <v>51</v>
      </c>
      <c r="D11" s="54" t="s">
        <v>0</v>
      </c>
      <c r="E11" s="55" t="s">
        <v>126</v>
      </c>
    </row>
    <row r="12" spans="1:14" s="50" customFormat="1" ht="26.25" customHeight="1" x14ac:dyDescent="0.25">
      <c r="A12" s="52"/>
      <c r="B12" s="56"/>
      <c r="C12" s="57"/>
      <c r="D12" s="57"/>
      <c r="E12" s="55"/>
    </row>
    <row r="14" spans="1:14" ht="17.25" x14ac:dyDescent="0.3">
      <c r="A14" s="36" t="s">
        <v>81</v>
      </c>
      <c r="B14" s="37"/>
      <c r="C14" s="37"/>
      <c r="D14" s="37"/>
      <c r="E14" s="37"/>
    </row>
    <row r="15" spans="1:14" x14ac:dyDescent="0.25">
      <c r="A15" s="2">
        <v>1</v>
      </c>
      <c r="B15" s="2">
        <v>1</v>
      </c>
      <c r="C15" s="3" t="s">
        <v>52</v>
      </c>
      <c r="D15" s="4" t="s">
        <v>1</v>
      </c>
      <c r="E15" s="22">
        <v>6403845</v>
      </c>
    </row>
    <row r="16" spans="1:14" x14ac:dyDescent="0.25">
      <c r="A16" s="2">
        <v>2</v>
      </c>
      <c r="B16" s="2">
        <v>2</v>
      </c>
      <c r="C16" s="5" t="s">
        <v>53</v>
      </c>
      <c r="D16" s="4" t="s">
        <v>2</v>
      </c>
      <c r="E16" s="22">
        <v>4045051</v>
      </c>
    </row>
    <row r="17" spans="1:5" x14ac:dyDescent="0.25">
      <c r="A17" s="2">
        <v>3</v>
      </c>
      <c r="B17" s="2">
        <v>3</v>
      </c>
      <c r="C17" s="3" t="s">
        <v>54</v>
      </c>
      <c r="D17" s="4" t="s">
        <v>3</v>
      </c>
      <c r="E17" s="22">
        <v>7614567</v>
      </c>
    </row>
    <row r="18" spans="1:5" x14ac:dyDescent="0.25">
      <c r="A18" s="2">
        <v>4</v>
      </c>
      <c r="B18" s="2">
        <v>4</v>
      </c>
      <c r="C18" s="3" t="s">
        <v>54</v>
      </c>
      <c r="D18" s="4" t="s">
        <v>4</v>
      </c>
      <c r="E18" s="22">
        <v>7325719</v>
      </c>
    </row>
    <row r="19" spans="1:5" x14ac:dyDescent="0.25">
      <c r="A19" s="2">
        <v>5</v>
      </c>
      <c r="B19" s="2">
        <v>5</v>
      </c>
      <c r="C19" s="3" t="s">
        <v>55</v>
      </c>
      <c r="D19" s="4" t="s">
        <v>5</v>
      </c>
      <c r="E19" s="22">
        <v>21361447</v>
      </c>
    </row>
    <row r="20" spans="1:5" x14ac:dyDescent="0.25">
      <c r="A20" s="2">
        <v>6</v>
      </c>
      <c r="B20" s="2">
        <v>6</v>
      </c>
      <c r="C20" s="3" t="s">
        <v>56</v>
      </c>
      <c r="D20" s="4" t="s">
        <v>6</v>
      </c>
      <c r="E20" s="22">
        <v>6384454</v>
      </c>
    </row>
    <row r="21" spans="1:5" x14ac:dyDescent="0.25">
      <c r="A21" s="2">
        <v>7</v>
      </c>
      <c r="B21" s="2">
        <v>7</v>
      </c>
      <c r="C21" s="3" t="s">
        <v>57</v>
      </c>
      <c r="D21" s="4" t="s">
        <v>7</v>
      </c>
      <c r="E21" s="22">
        <v>10661901</v>
      </c>
    </row>
    <row r="22" spans="1:5" x14ac:dyDescent="0.25">
      <c r="A22" s="2">
        <v>8</v>
      </c>
      <c r="B22" s="2">
        <v>8</v>
      </c>
      <c r="C22" s="3" t="s">
        <v>57</v>
      </c>
      <c r="D22" s="4" t="s">
        <v>8</v>
      </c>
      <c r="E22" s="22">
        <v>23931468</v>
      </c>
    </row>
    <row r="23" spans="1:5" x14ac:dyDescent="0.25">
      <c r="A23" s="2">
        <v>9</v>
      </c>
      <c r="B23" s="2">
        <v>9</v>
      </c>
      <c r="C23" s="3" t="s">
        <v>58</v>
      </c>
      <c r="D23" s="4" t="s">
        <v>9</v>
      </c>
      <c r="E23" s="22">
        <v>2758179</v>
      </c>
    </row>
    <row r="24" spans="1:5" x14ac:dyDescent="0.25">
      <c r="A24" s="2">
        <v>10</v>
      </c>
      <c r="B24" s="2">
        <v>10</v>
      </c>
      <c r="C24" s="3" t="s">
        <v>59</v>
      </c>
      <c r="D24" s="4" t="s">
        <v>10</v>
      </c>
      <c r="E24" s="22">
        <v>37355456</v>
      </c>
    </row>
    <row r="25" spans="1:5" x14ac:dyDescent="0.25">
      <c r="A25" s="2">
        <v>11</v>
      </c>
      <c r="B25" s="2">
        <v>11</v>
      </c>
      <c r="C25" s="3" t="s">
        <v>60</v>
      </c>
      <c r="D25" s="4" t="s">
        <v>11</v>
      </c>
      <c r="E25" s="22">
        <v>79631205</v>
      </c>
    </row>
    <row r="26" spans="1:5" x14ac:dyDescent="0.25">
      <c r="A26" s="2">
        <v>12</v>
      </c>
      <c r="B26" s="2">
        <v>12</v>
      </c>
      <c r="C26" s="3" t="s">
        <v>61</v>
      </c>
      <c r="D26" s="4" t="s">
        <v>12</v>
      </c>
      <c r="E26" s="22">
        <v>32921623</v>
      </c>
    </row>
    <row r="27" spans="1:5" x14ac:dyDescent="0.25">
      <c r="A27" s="2">
        <v>13</v>
      </c>
      <c r="B27" s="2">
        <v>13</v>
      </c>
      <c r="C27" s="3" t="s">
        <v>62</v>
      </c>
      <c r="D27" s="4" t="s">
        <v>13</v>
      </c>
      <c r="E27" s="22">
        <v>104833109</v>
      </c>
    </row>
    <row r="28" spans="1:5" x14ac:dyDescent="0.25">
      <c r="A28" s="2">
        <v>14</v>
      </c>
      <c r="B28" s="2">
        <v>14</v>
      </c>
      <c r="C28" s="3" t="s">
        <v>63</v>
      </c>
      <c r="D28" s="4" t="s">
        <v>14</v>
      </c>
      <c r="E28" s="22">
        <v>60867044</v>
      </c>
    </row>
    <row r="29" spans="1:5" x14ac:dyDescent="0.25">
      <c r="A29" s="2">
        <v>15</v>
      </c>
      <c r="B29" s="2">
        <v>15</v>
      </c>
      <c r="C29" s="3" t="s">
        <v>64</v>
      </c>
      <c r="D29" s="4" t="s">
        <v>15</v>
      </c>
      <c r="E29" s="22">
        <v>63577643</v>
      </c>
    </row>
    <row r="30" spans="1:5" x14ac:dyDescent="0.25">
      <c r="A30" s="2">
        <v>16</v>
      </c>
      <c r="B30" s="2">
        <v>16</v>
      </c>
      <c r="C30" s="3" t="s">
        <v>65</v>
      </c>
      <c r="D30" s="4" t="s">
        <v>16</v>
      </c>
      <c r="E30" s="22">
        <v>23927004</v>
      </c>
    </row>
    <row r="31" spans="1:5" x14ac:dyDescent="0.25">
      <c r="A31" s="2">
        <v>17</v>
      </c>
      <c r="B31" s="2">
        <v>17</v>
      </c>
      <c r="C31" s="3" t="s">
        <v>66</v>
      </c>
      <c r="D31" s="4" t="s">
        <v>17</v>
      </c>
      <c r="E31" s="22">
        <v>8079716</v>
      </c>
    </row>
    <row r="32" spans="1:5" x14ac:dyDescent="0.25">
      <c r="A32" s="2">
        <v>18</v>
      </c>
      <c r="B32" s="2">
        <v>18</v>
      </c>
      <c r="C32" s="3" t="s">
        <v>67</v>
      </c>
      <c r="D32" s="4" t="s">
        <v>18</v>
      </c>
      <c r="E32" s="22">
        <v>104833109</v>
      </c>
    </row>
    <row r="33" spans="1:5" x14ac:dyDescent="0.25">
      <c r="A33" s="2">
        <v>19</v>
      </c>
      <c r="B33" s="2">
        <v>19</v>
      </c>
      <c r="C33" s="3" t="s">
        <v>68</v>
      </c>
      <c r="D33" s="4" t="s">
        <v>19</v>
      </c>
      <c r="E33" s="22">
        <v>8287680</v>
      </c>
    </row>
    <row r="34" spans="1:5" x14ac:dyDescent="0.25">
      <c r="A34" s="2">
        <v>20</v>
      </c>
      <c r="B34" s="2">
        <v>20</v>
      </c>
      <c r="C34" s="3" t="s">
        <v>69</v>
      </c>
      <c r="D34" s="4" t="s">
        <v>20</v>
      </c>
      <c r="E34" s="22">
        <v>104833109</v>
      </c>
    </row>
    <row r="35" spans="1:5" x14ac:dyDescent="0.25">
      <c r="A35" s="2">
        <v>21</v>
      </c>
      <c r="B35" s="2">
        <v>21</v>
      </c>
      <c r="C35" s="3" t="s">
        <v>70</v>
      </c>
      <c r="D35" s="4" t="s">
        <v>21</v>
      </c>
      <c r="E35" s="22">
        <v>37991556</v>
      </c>
    </row>
    <row r="36" spans="1:5" x14ac:dyDescent="0.25">
      <c r="A36" s="2">
        <v>22</v>
      </c>
      <c r="B36" s="2">
        <v>22</v>
      </c>
      <c r="C36" s="3" t="s">
        <v>71</v>
      </c>
      <c r="D36" s="4" t="s">
        <v>22</v>
      </c>
      <c r="E36" s="22">
        <v>3460273</v>
      </c>
    </row>
    <row r="37" spans="1:5" x14ac:dyDescent="0.25">
      <c r="A37" s="2">
        <v>23</v>
      </c>
      <c r="B37" s="2">
        <v>23</v>
      </c>
      <c r="C37" s="5" t="s">
        <v>72</v>
      </c>
      <c r="D37" s="4" t="s">
        <v>23</v>
      </c>
      <c r="E37" s="22">
        <v>30962191</v>
      </c>
    </row>
    <row r="38" spans="1:5" x14ac:dyDescent="0.25">
      <c r="A38" s="2">
        <v>24</v>
      </c>
      <c r="B38" s="2">
        <v>24</v>
      </c>
      <c r="C38" s="3" t="s">
        <v>73</v>
      </c>
      <c r="D38" s="4" t="s">
        <v>24</v>
      </c>
      <c r="E38" s="22">
        <v>13371450</v>
      </c>
    </row>
    <row r="39" spans="1:5" x14ac:dyDescent="0.25">
      <c r="A39" s="2">
        <v>25</v>
      </c>
      <c r="B39" s="2">
        <v>25</v>
      </c>
      <c r="C39" s="5" t="s">
        <v>74</v>
      </c>
      <c r="D39" s="4" t="s">
        <v>25</v>
      </c>
      <c r="E39" s="22">
        <v>6620231</v>
      </c>
    </row>
    <row r="40" spans="1:5" x14ac:dyDescent="0.25">
      <c r="A40" s="2">
        <v>26</v>
      </c>
      <c r="B40" s="2">
        <v>26</v>
      </c>
      <c r="C40" s="3" t="s">
        <v>74</v>
      </c>
      <c r="D40" s="4" t="s">
        <v>26</v>
      </c>
      <c r="E40" s="22">
        <v>3574053</v>
      </c>
    </row>
    <row r="41" spans="1:5" x14ac:dyDescent="0.25">
      <c r="A41" s="2">
        <v>27</v>
      </c>
      <c r="B41" s="2">
        <v>27</v>
      </c>
      <c r="C41" s="3" t="s">
        <v>75</v>
      </c>
      <c r="D41" s="4" t="s">
        <v>27</v>
      </c>
      <c r="E41" s="22">
        <v>42690333</v>
      </c>
    </row>
    <row r="42" spans="1:5" x14ac:dyDescent="0.25">
      <c r="A42" s="2">
        <v>28</v>
      </c>
      <c r="B42" s="2">
        <v>28</v>
      </c>
      <c r="C42" s="3" t="s">
        <v>76</v>
      </c>
      <c r="D42" s="4" t="s">
        <v>28</v>
      </c>
      <c r="E42" s="22">
        <v>1736486</v>
      </c>
    </row>
    <row r="43" spans="1:5" x14ac:dyDescent="0.25">
      <c r="A43" s="2">
        <v>29</v>
      </c>
      <c r="B43" s="2">
        <v>29</v>
      </c>
      <c r="C43" s="3" t="s">
        <v>77</v>
      </c>
      <c r="D43" s="4" t="s">
        <v>29</v>
      </c>
      <c r="E43" s="22">
        <v>23770079</v>
      </c>
    </row>
    <row r="44" spans="1:5" x14ac:dyDescent="0.25">
      <c r="A44" s="2">
        <v>30</v>
      </c>
      <c r="B44" s="2">
        <v>30</v>
      </c>
      <c r="C44" s="3" t="s">
        <v>78</v>
      </c>
      <c r="D44" s="4" t="s">
        <v>30</v>
      </c>
      <c r="E44" s="22">
        <v>7885143</v>
      </c>
    </row>
    <row r="45" spans="1:5" x14ac:dyDescent="0.25">
      <c r="A45" s="2">
        <v>31</v>
      </c>
      <c r="B45" s="2">
        <v>31</v>
      </c>
      <c r="C45" s="3" t="s">
        <v>79</v>
      </c>
      <c r="D45" s="4" t="s">
        <v>31</v>
      </c>
      <c r="E45" s="22">
        <v>2579673</v>
      </c>
    </row>
    <row r="46" spans="1:5" x14ac:dyDescent="0.25">
      <c r="A46" s="2">
        <v>32</v>
      </c>
      <c r="B46" s="2">
        <v>32</v>
      </c>
      <c r="C46" s="6" t="s">
        <v>80</v>
      </c>
      <c r="D46" s="7" t="s">
        <v>32</v>
      </c>
      <c r="E46" s="23">
        <v>26730464</v>
      </c>
    </row>
    <row r="47" spans="1:5" ht="17.25" x14ac:dyDescent="0.25">
      <c r="A47" s="8"/>
      <c r="B47" s="8"/>
      <c r="C47" s="9"/>
      <c r="D47" s="10" t="s">
        <v>82</v>
      </c>
      <c r="E47" s="24">
        <f t="shared" ref="E47" si="0">SUM(E15:E46)</f>
        <v>921005261</v>
      </c>
    </row>
    <row r="48" spans="1:5" ht="17.25" x14ac:dyDescent="0.3">
      <c r="A48" s="33" t="s">
        <v>83</v>
      </c>
      <c r="B48" s="33"/>
      <c r="C48" s="33"/>
      <c r="D48" s="33"/>
      <c r="E48" s="33"/>
    </row>
    <row r="49" spans="1:5" x14ac:dyDescent="0.25">
      <c r="A49" s="2">
        <v>33</v>
      </c>
      <c r="B49" s="2">
        <v>1</v>
      </c>
      <c r="C49" s="3" t="s">
        <v>56</v>
      </c>
      <c r="D49" s="4" t="s">
        <v>33</v>
      </c>
      <c r="E49" s="22">
        <v>48435795</v>
      </c>
    </row>
    <row r="50" spans="1:5" x14ac:dyDescent="0.25">
      <c r="A50" s="2">
        <v>34</v>
      </c>
      <c r="B50" s="2">
        <v>2</v>
      </c>
      <c r="C50" s="3" t="s">
        <v>63</v>
      </c>
      <c r="D50" s="4" t="s">
        <v>34</v>
      </c>
      <c r="E50" s="22">
        <v>7295873</v>
      </c>
    </row>
    <row r="51" spans="1:5" x14ac:dyDescent="0.25">
      <c r="A51" s="2">
        <v>35</v>
      </c>
      <c r="B51" s="2">
        <v>3</v>
      </c>
      <c r="C51" s="3" t="s">
        <v>63</v>
      </c>
      <c r="D51" s="4" t="s">
        <v>35</v>
      </c>
      <c r="E51" s="22">
        <v>26898716</v>
      </c>
    </row>
    <row r="52" spans="1:5" x14ac:dyDescent="0.25">
      <c r="A52" s="2">
        <v>36</v>
      </c>
      <c r="B52" s="2">
        <v>4</v>
      </c>
      <c r="C52" s="3" t="s">
        <v>64</v>
      </c>
      <c r="D52" s="4" t="s">
        <v>36</v>
      </c>
      <c r="E52" s="22">
        <v>793173</v>
      </c>
    </row>
    <row r="53" spans="1:5" x14ac:dyDescent="0.25">
      <c r="A53" s="2">
        <v>37</v>
      </c>
      <c r="B53" s="2">
        <v>5</v>
      </c>
      <c r="C53" s="5" t="s">
        <v>68</v>
      </c>
      <c r="D53" s="4" t="s">
        <v>37</v>
      </c>
      <c r="E53" s="22">
        <v>2529737</v>
      </c>
    </row>
    <row r="54" spans="1:5" x14ac:dyDescent="0.25">
      <c r="A54" s="2">
        <v>38</v>
      </c>
      <c r="B54" s="2">
        <v>6</v>
      </c>
      <c r="C54" s="5" t="s">
        <v>68</v>
      </c>
      <c r="D54" s="4" t="s">
        <v>38</v>
      </c>
      <c r="E54" s="22">
        <v>3034923</v>
      </c>
    </row>
    <row r="55" spans="1:5" x14ac:dyDescent="0.25">
      <c r="A55" s="2">
        <v>39</v>
      </c>
      <c r="B55" s="2">
        <v>7</v>
      </c>
      <c r="C55" s="5" t="s">
        <v>68</v>
      </c>
      <c r="D55" s="4" t="s">
        <v>39</v>
      </c>
      <c r="E55" s="22">
        <v>1239868</v>
      </c>
    </row>
    <row r="56" spans="1:5" x14ac:dyDescent="0.25">
      <c r="A56" s="2">
        <v>40</v>
      </c>
      <c r="B56" s="2">
        <v>8</v>
      </c>
      <c r="C56" s="3" t="s">
        <v>68</v>
      </c>
      <c r="D56" s="4" t="s">
        <v>40</v>
      </c>
      <c r="E56" s="22">
        <v>365792</v>
      </c>
    </row>
    <row r="57" spans="1:5" x14ac:dyDescent="0.25">
      <c r="A57" s="2">
        <v>41</v>
      </c>
      <c r="B57" s="2">
        <v>9</v>
      </c>
      <c r="C57" s="3" t="s">
        <v>68</v>
      </c>
      <c r="D57" s="4" t="s">
        <v>41</v>
      </c>
      <c r="E57" s="22">
        <v>2719196</v>
      </c>
    </row>
    <row r="58" spans="1:5" x14ac:dyDescent="0.25">
      <c r="A58" s="2">
        <v>42</v>
      </c>
      <c r="B58" s="2">
        <v>10</v>
      </c>
      <c r="C58" s="3" t="s">
        <v>68</v>
      </c>
      <c r="D58" s="4" t="s">
        <v>42</v>
      </c>
      <c r="E58" s="22">
        <v>298988</v>
      </c>
    </row>
    <row r="59" spans="1:5" x14ac:dyDescent="0.25">
      <c r="A59" s="2">
        <v>43</v>
      </c>
      <c r="B59" s="2">
        <v>11</v>
      </c>
      <c r="C59" s="3" t="s">
        <v>69</v>
      </c>
      <c r="D59" s="4" t="s">
        <v>43</v>
      </c>
      <c r="E59" s="22">
        <v>796259</v>
      </c>
    </row>
    <row r="60" spans="1:5" x14ac:dyDescent="0.25">
      <c r="A60" s="2">
        <v>44</v>
      </c>
      <c r="B60" s="2">
        <v>12</v>
      </c>
      <c r="C60" s="5" t="s">
        <v>71</v>
      </c>
      <c r="D60" s="4" t="s">
        <v>44</v>
      </c>
      <c r="E60" s="22">
        <v>8321409</v>
      </c>
    </row>
    <row r="61" spans="1:5" x14ac:dyDescent="0.25">
      <c r="A61" s="2">
        <v>45</v>
      </c>
      <c r="B61" s="2">
        <v>13</v>
      </c>
      <c r="C61" s="3" t="s">
        <v>73</v>
      </c>
      <c r="D61" s="4" t="s">
        <v>45</v>
      </c>
      <c r="E61" s="22">
        <v>6688145</v>
      </c>
    </row>
    <row r="62" spans="1:5" x14ac:dyDescent="0.25">
      <c r="A62" s="2">
        <v>46</v>
      </c>
      <c r="B62" s="2">
        <v>14</v>
      </c>
      <c r="C62" s="3" t="s">
        <v>74</v>
      </c>
      <c r="D62" s="4" t="s">
        <v>46</v>
      </c>
      <c r="E62" s="22">
        <v>9052652</v>
      </c>
    </row>
    <row r="63" spans="1:5" x14ac:dyDescent="0.25">
      <c r="A63" s="2">
        <v>47</v>
      </c>
      <c r="B63" s="2">
        <v>15</v>
      </c>
      <c r="C63" s="3" t="s">
        <v>74</v>
      </c>
      <c r="D63" s="4" t="s">
        <v>47</v>
      </c>
      <c r="E63" s="22">
        <v>422341</v>
      </c>
    </row>
    <row r="64" spans="1:5" x14ac:dyDescent="0.25">
      <c r="A64" s="2">
        <v>48</v>
      </c>
      <c r="B64" s="2">
        <v>16</v>
      </c>
      <c r="C64" s="3" t="s">
        <v>75</v>
      </c>
      <c r="D64" s="4" t="s">
        <v>48</v>
      </c>
      <c r="E64" s="22">
        <v>7566781</v>
      </c>
    </row>
    <row r="65" spans="1:5" x14ac:dyDescent="0.25">
      <c r="A65" s="2">
        <v>49</v>
      </c>
      <c r="B65" s="2">
        <v>17</v>
      </c>
      <c r="C65" s="6" t="s">
        <v>79</v>
      </c>
      <c r="D65" s="7" t="s">
        <v>49</v>
      </c>
      <c r="E65" s="23">
        <v>866184</v>
      </c>
    </row>
    <row r="66" spans="1:5" ht="17.25" x14ac:dyDescent="0.25">
      <c r="A66" s="8"/>
      <c r="B66" s="8"/>
      <c r="C66" s="9"/>
      <c r="D66" s="10" t="s">
        <v>84</v>
      </c>
      <c r="E66" s="24">
        <f>SUM(E49:E65)</f>
        <v>127325832</v>
      </c>
    </row>
    <row r="67" spans="1:5" ht="17.25" x14ac:dyDescent="0.25">
      <c r="A67" s="8"/>
      <c r="B67" s="8"/>
      <c r="C67" s="9"/>
      <c r="D67" s="10"/>
      <c r="E67" s="11"/>
    </row>
    <row r="68" spans="1:5" ht="17.25" x14ac:dyDescent="0.25">
      <c r="A68" s="12"/>
      <c r="B68" s="12"/>
      <c r="C68" s="13"/>
      <c r="D68" s="14" t="s">
        <v>50</v>
      </c>
      <c r="E68" s="25">
        <f>(E66+E47)</f>
        <v>1048331093</v>
      </c>
    </row>
    <row r="69" spans="1:5" ht="17.25" x14ac:dyDescent="0.3">
      <c r="A69" s="34" t="s">
        <v>85</v>
      </c>
      <c r="B69" s="34"/>
      <c r="C69" s="34"/>
      <c r="D69" s="34"/>
      <c r="E69" s="34"/>
    </row>
    <row r="70" spans="1:5" x14ac:dyDescent="0.25">
      <c r="A70" s="15">
        <v>50</v>
      </c>
      <c r="B70" s="15">
        <v>1</v>
      </c>
      <c r="C70" s="8" t="s">
        <v>56</v>
      </c>
      <c r="D70" s="16" t="s">
        <v>86</v>
      </c>
      <c r="E70" s="26">
        <v>10596846</v>
      </c>
    </row>
    <row r="71" spans="1:5" x14ac:dyDescent="0.25">
      <c r="A71" s="15">
        <v>51</v>
      </c>
      <c r="B71" s="15">
        <v>2</v>
      </c>
      <c r="C71" s="8" t="s">
        <v>60</v>
      </c>
      <c r="D71" s="16" t="s">
        <v>87</v>
      </c>
      <c r="E71" s="26">
        <v>8105922</v>
      </c>
    </row>
    <row r="72" spans="1:5" x14ac:dyDescent="0.25">
      <c r="A72" s="15">
        <v>52</v>
      </c>
      <c r="B72" s="15">
        <v>3</v>
      </c>
      <c r="C72" s="8" t="s">
        <v>61</v>
      </c>
      <c r="D72" s="16" t="s">
        <v>88</v>
      </c>
      <c r="E72" s="26">
        <v>11235539</v>
      </c>
    </row>
    <row r="73" spans="1:5" x14ac:dyDescent="0.25">
      <c r="A73" s="15">
        <v>53</v>
      </c>
      <c r="B73" s="15">
        <v>4</v>
      </c>
      <c r="C73" s="8" t="s">
        <v>96</v>
      </c>
      <c r="D73" s="16" t="s">
        <v>89</v>
      </c>
      <c r="E73" s="26">
        <v>27328863</v>
      </c>
    </row>
    <row r="74" spans="1:5" x14ac:dyDescent="0.25">
      <c r="A74" s="15">
        <v>54</v>
      </c>
      <c r="B74" s="15">
        <v>5</v>
      </c>
      <c r="C74" s="8" t="s">
        <v>64</v>
      </c>
      <c r="D74" s="16" t="s">
        <v>119</v>
      </c>
      <c r="E74" s="26">
        <v>9628699</v>
      </c>
    </row>
    <row r="75" spans="1:5" x14ac:dyDescent="0.25">
      <c r="A75" s="15">
        <v>55</v>
      </c>
      <c r="B75" s="15">
        <v>6</v>
      </c>
      <c r="C75" s="8" t="s">
        <v>69</v>
      </c>
      <c r="D75" s="16" t="s">
        <v>90</v>
      </c>
      <c r="E75" s="26">
        <v>5075827</v>
      </c>
    </row>
    <row r="76" spans="1:5" x14ac:dyDescent="0.25">
      <c r="A76" s="15">
        <v>56</v>
      </c>
      <c r="B76" s="15">
        <v>7</v>
      </c>
      <c r="C76" s="8" t="s">
        <v>71</v>
      </c>
      <c r="D76" s="16" t="s">
        <v>91</v>
      </c>
      <c r="E76" s="26">
        <v>12307446</v>
      </c>
    </row>
    <row r="77" spans="1:5" x14ac:dyDescent="0.25">
      <c r="A77" s="15">
        <v>57</v>
      </c>
      <c r="B77" s="15">
        <v>8</v>
      </c>
      <c r="C77" s="8" t="s">
        <v>72</v>
      </c>
      <c r="D77" s="16" t="s">
        <v>92</v>
      </c>
      <c r="E77" s="26">
        <v>10241491</v>
      </c>
    </row>
    <row r="78" spans="1:5" x14ac:dyDescent="0.25">
      <c r="A78" s="15">
        <v>58</v>
      </c>
      <c r="B78" s="15">
        <v>9</v>
      </c>
      <c r="C78" s="8" t="s">
        <v>73</v>
      </c>
      <c r="D78" s="16" t="s">
        <v>93</v>
      </c>
      <c r="E78" s="26">
        <v>19597848</v>
      </c>
    </row>
    <row r="79" spans="1:5" x14ac:dyDescent="0.25">
      <c r="A79" s="15">
        <v>59</v>
      </c>
      <c r="B79" s="15">
        <v>10</v>
      </c>
      <c r="C79" s="8" t="s">
        <v>75</v>
      </c>
      <c r="D79" s="16" t="s">
        <v>94</v>
      </c>
      <c r="E79" s="26">
        <v>12808230</v>
      </c>
    </row>
    <row r="80" spans="1:5" ht="17.25" x14ac:dyDescent="0.25">
      <c r="A80" s="12"/>
      <c r="B80" s="12"/>
      <c r="C80" s="12"/>
      <c r="D80" s="14" t="s">
        <v>95</v>
      </c>
      <c r="E80" s="25">
        <f>SUM(E70:E79)</f>
        <v>126926711</v>
      </c>
    </row>
    <row r="82" spans="1:5" ht="17.25" x14ac:dyDescent="0.3">
      <c r="A82" s="35" t="s">
        <v>115</v>
      </c>
      <c r="B82" s="35"/>
      <c r="C82" s="35"/>
      <c r="D82" s="35"/>
      <c r="E82" s="35"/>
    </row>
    <row r="83" spans="1:5" x14ac:dyDescent="0.25">
      <c r="A83" s="15">
        <v>60</v>
      </c>
      <c r="B83" s="15">
        <v>1</v>
      </c>
      <c r="C83" s="8" t="s">
        <v>56</v>
      </c>
      <c r="D83" s="16" t="s">
        <v>104</v>
      </c>
      <c r="E83" s="26">
        <v>5656181</v>
      </c>
    </row>
    <row r="84" spans="1:5" x14ac:dyDescent="0.25">
      <c r="A84" s="15">
        <v>61</v>
      </c>
      <c r="B84" s="15">
        <v>2</v>
      </c>
      <c r="C84" s="8" t="s">
        <v>57</v>
      </c>
      <c r="D84" s="16" t="s">
        <v>105</v>
      </c>
      <c r="E84" s="26">
        <v>5571781</v>
      </c>
    </row>
    <row r="85" spans="1:5" x14ac:dyDescent="0.25">
      <c r="A85" s="15">
        <v>62</v>
      </c>
      <c r="B85" s="15">
        <v>3</v>
      </c>
      <c r="C85" s="8" t="s">
        <v>59</v>
      </c>
      <c r="D85" s="16" t="s">
        <v>106</v>
      </c>
      <c r="E85" s="26">
        <v>5283728</v>
      </c>
    </row>
    <row r="86" spans="1:5" x14ac:dyDescent="0.25">
      <c r="A86" s="15">
        <v>63</v>
      </c>
      <c r="B86" s="15">
        <v>4</v>
      </c>
      <c r="C86" s="8" t="s">
        <v>59</v>
      </c>
      <c r="D86" s="16" t="s">
        <v>107</v>
      </c>
      <c r="E86" s="27">
        <v>5500000</v>
      </c>
    </row>
    <row r="87" spans="1:5" x14ac:dyDescent="0.25">
      <c r="A87" s="15">
        <v>64</v>
      </c>
      <c r="B87" s="15">
        <v>5</v>
      </c>
      <c r="C87" s="17" t="s">
        <v>60</v>
      </c>
      <c r="D87" s="16" t="s">
        <v>108</v>
      </c>
      <c r="E87" s="26">
        <v>5375915</v>
      </c>
    </row>
    <row r="88" spans="1:5" x14ac:dyDescent="0.25">
      <c r="A88" s="15">
        <v>65</v>
      </c>
      <c r="B88" s="15">
        <v>6</v>
      </c>
      <c r="C88" s="8" t="s">
        <v>96</v>
      </c>
      <c r="D88" s="16" t="s">
        <v>109</v>
      </c>
      <c r="E88" s="27">
        <v>7903750</v>
      </c>
    </row>
    <row r="89" spans="1:5" x14ac:dyDescent="0.25">
      <c r="A89" s="15">
        <v>66</v>
      </c>
      <c r="B89" s="15">
        <v>7</v>
      </c>
      <c r="C89" s="8" t="s">
        <v>64</v>
      </c>
      <c r="D89" s="16" t="s">
        <v>110</v>
      </c>
      <c r="E89" s="26">
        <v>5344076</v>
      </c>
    </row>
    <row r="90" spans="1:5" x14ac:dyDescent="0.25">
      <c r="A90" s="15">
        <v>67</v>
      </c>
      <c r="B90" s="15">
        <v>8</v>
      </c>
      <c r="C90" s="17" t="s">
        <v>68</v>
      </c>
      <c r="D90" s="16" t="s">
        <v>111</v>
      </c>
      <c r="E90" s="26">
        <v>5531470</v>
      </c>
    </row>
    <row r="91" spans="1:5" x14ac:dyDescent="0.25">
      <c r="A91" s="15">
        <v>68</v>
      </c>
      <c r="B91" s="15">
        <v>9</v>
      </c>
      <c r="C91" s="8" t="s">
        <v>69</v>
      </c>
      <c r="D91" s="16" t="s">
        <v>112</v>
      </c>
      <c r="E91" s="26">
        <v>5321263</v>
      </c>
    </row>
    <row r="92" spans="1:5" x14ac:dyDescent="0.25">
      <c r="A92" s="15">
        <v>69</v>
      </c>
      <c r="B92" s="15">
        <v>10</v>
      </c>
      <c r="C92" s="8" t="s">
        <v>76</v>
      </c>
      <c r="D92" s="16" t="s">
        <v>113</v>
      </c>
      <c r="E92" s="26">
        <v>5365984</v>
      </c>
    </row>
    <row r="93" spans="1:5" x14ac:dyDescent="0.25">
      <c r="A93" s="15">
        <v>70</v>
      </c>
      <c r="B93" s="15">
        <v>11</v>
      </c>
      <c r="C93" s="8" t="s">
        <v>77</v>
      </c>
      <c r="D93" s="16" t="s">
        <v>114</v>
      </c>
      <c r="E93" s="26">
        <v>5569355</v>
      </c>
    </row>
    <row r="94" spans="1:5" ht="17.25" x14ac:dyDescent="0.25">
      <c r="A94" s="8"/>
      <c r="B94" s="8"/>
      <c r="C94" s="8"/>
      <c r="D94" s="18" t="s">
        <v>116</v>
      </c>
      <c r="E94" s="28">
        <f>SUM(E83:E93)</f>
        <v>62423503</v>
      </c>
    </row>
    <row r="95" spans="1:5" ht="17.25" x14ac:dyDescent="0.3">
      <c r="A95" s="32" t="s">
        <v>102</v>
      </c>
      <c r="B95" s="32"/>
      <c r="C95" s="32"/>
      <c r="D95" s="32"/>
      <c r="E95" s="32"/>
    </row>
    <row r="96" spans="1:5" x14ac:dyDescent="0.25">
      <c r="A96" s="15">
        <v>71</v>
      </c>
      <c r="B96" s="15">
        <v>1</v>
      </c>
      <c r="C96" s="8" t="s">
        <v>56</v>
      </c>
      <c r="D96" s="19" t="s">
        <v>97</v>
      </c>
      <c r="E96" s="26">
        <v>5991990</v>
      </c>
    </row>
    <row r="97" spans="1:5" x14ac:dyDescent="0.25">
      <c r="A97" s="15">
        <v>72</v>
      </c>
      <c r="B97" s="15">
        <v>2</v>
      </c>
      <c r="C97" s="8" t="s">
        <v>59</v>
      </c>
      <c r="D97" s="19" t="s">
        <v>98</v>
      </c>
      <c r="E97" s="26">
        <v>5987784</v>
      </c>
    </row>
    <row r="98" spans="1:5" x14ac:dyDescent="0.25">
      <c r="A98" s="15">
        <v>73</v>
      </c>
      <c r="B98" s="15">
        <v>3</v>
      </c>
      <c r="C98" s="8" t="s">
        <v>60</v>
      </c>
      <c r="D98" s="19" t="s">
        <v>99</v>
      </c>
      <c r="E98" s="26">
        <v>5811554</v>
      </c>
    </row>
    <row r="99" spans="1:5" x14ac:dyDescent="0.25">
      <c r="A99" s="15">
        <v>74</v>
      </c>
      <c r="B99" s="15">
        <v>4</v>
      </c>
      <c r="C99" s="8" t="s">
        <v>61</v>
      </c>
      <c r="D99" s="19" t="s">
        <v>100</v>
      </c>
      <c r="E99" s="26">
        <v>5933816</v>
      </c>
    </row>
    <row r="100" spans="1:5" x14ac:dyDescent="0.25">
      <c r="A100" s="15">
        <v>75</v>
      </c>
      <c r="B100" s="15">
        <v>5</v>
      </c>
      <c r="C100" s="8" t="s">
        <v>70</v>
      </c>
      <c r="D100" s="19" t="s">
        <v>101</v>
      </c>
      <c r="E100" s="27">
        <v>5023402</v>
      </c>
    </row>
    <row r="101" spans="1:5" ht="17.25" x14ac:dyDescent="0.3">
      <c r="A101" s="8"/>
      <c r="B101" s="8"/>
      <c r="C101" s="8"/>
      <c r="D101" s="20" t="s">
        <v>103</v>
      </c>
      <c r="E101" s="29">
        <f>SUM(E96:E100)</f>
        <v>28748546</v>
      </c>
    </row>
    <row r="102" spans="1:5" x14ac:dyDescent="0.25">
      <c r="A102" s="31"/>
      <c r="B102" s="31"/>
      <c r="C102" s="31"/>
      <c r="D102" s="31"/>
      <c r="E102" s="31"/>
    </row>
    <row r="103" spans="1:5" ht="17.25" x14ac:dyDescent="0.3">
      <c r="A103" s="12"/>
      <c r="B103" s="12"/>
      <c r="C103" s="12"/>
      <c r="D103" s="21" t="s">
        <v>117</v>
      </c>
      <c r="E103" s="30">
        <f>SUM(E94,E101)</f>
        <v>91172049</v>
      </c>
    </row>
    <row r="104" spans="1:5" x14ac:dyDescent="0.25">
      <c r="E104" s="31"/>
    </row>
    <row r="105" spans="1:5" ht="17.25" x14ac:dyDescent="0.3">
      <c r="A105" s="12"/>
      <c r="B105" s="12"/>
      <c r="C105" s="12"/>
      <c r="D105" s="21" t="s">
        <v>118</v>
      </c>
      <c r="E105" s="30">
        <f>SUM(E68+E80+E103)</f>
        <v>1266429853</v>
      </c>
    </row>
  </sheetData>
  <mergeCells count="10">
    <mergeCell ref="C4:F4"/>
    <mergeCell ref="A11:A12"/>
    <mergeCell ref="B11:B12"/>
    <mergeCell ref="C11:C12"/>
    <mergeCell ref="D11:D12"/>
    <mergeCell ref="E11:E12"/>
    <mergeCell ref="A6:E6"/>
    <mergeCell ref="A9:E9"/>
    <mergeCell ref="A3:E3"/>
    <mergeCell ref="A14:E14"/>
  </mergeCells>
  <printOptions horizontalCentered="1" verticalCentered="1"/>
  <pageMargins left="0.24" right="0.24" top="0.28000000000000003" bottom="0.17" header="0.31496062992125984" footer="0.17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Company>Secretaria de Educacion 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JAVIER VAZQUEZ</dc:creator>
  <cp:lastModifiedBy>Armando Meléndez Ortega</cp:lastModifiedBy>
  <cp:lastPrinted>2015-05-14T15:32:11Z</cp:lastPrinted>
  <dcterms:created xsi:type="dcterms:W3CDTF">2015-04-28T17:19:57Z</dcterms:created>
  <dcterms:modified xsi:type="dcterms:W3CDTF">2015-05-14T15:32:45Z</dcterms:modified>
</cp:coreProperties>
</file>